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SS\"/>
    </mc:Choice>
  </mc:AlternateContent>
  <xr:revisionPtr revIDLastSave="75" documentId="13_ncr:1_{1B5DCCE2-37D5-4340-8E7C-F757CDA02A28}" xr6:coauthVersionLast="47" xr6:coauthVersionMax="47" xr10:uidLastSave="{1C72C801-DB47-46B6-85CB-2D773BEC3004}"/>
  <bookViews>
    <workbookView xWindow="828" yWindow="252" windowWidth="18288" windowHeight="11604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7" i="1" l="1"/>
  <c r="K66" i="1"/>
  <c r="K65" i="1"/>
  <c r="X59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25" i="1"/>
  <c r="P48" i="1"/>
  <c r="P49" i="1"/>
  <c r="P50" i="1"/>
  <c r="P51" i="1"/>
  <c r="P52" i="1"/>
  <c r="P53" i="1"/>
  <c r="P54" i="1"/>
  <c r="P55" i="1"/>
  <c r="P56" i="1"/>
  <c r="P57" i="1"/>
  <c r="P58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25" i="1"/>
  <c r="AJ59" i="1" l="1"/>
  <c r="AG59" i="1"/>
  <c r="V59" i="1"/>
  <c r="P59" i="1"/>
  <c r="M59" i="1"/>
  <c r="H59" i="1"/>
  <c r="K64" i="1" s="1"/>
  <c r="P62" i="1" l="1"/>
  <c r="T59" i="1"/>
  <c r="AA59" i="1"/>
  <c r="K68" i="1" l="1"/>
</calcChain>
</file>

<file path=xl/sharedStrings.xml><?xml version="1.0" encoding="utf-8"?>
<sst xmlns="http://schemas.openxmlformats.org/spreadsheetml/2006/main" count="85" uniqueCount="74">
  <si>
    <t>Emergency Support Services</t>
  </si>
  <si>
    <t>Registration &amp; Referrals Statistics Record</t>
  </si>
  <si>
    <t>Suite 300-4545 Lazelle Ave</t>
  </si>
  <si>
    <t>Effective xx to xx</t>
  </si>
  <si>
    <t>Terrace, BC V8G 4E1</t>
  </si>
  <si>
    <t>250-615-6100</t>
  </si>
  <si>
    <t>essdirector@rdks.bc.ca</t>
  </si>
  <si>
    <t>File No 0000 00</t>
  </si>
  <si>
    <t>Reporting Period:</t>
  </si>
  <si>
    <t>EMBC Task #</t>
  </si>
  <si>
    <t>From</t>
  </si>
  <si>
    <t>to</t>
  </si>
  <si>
    <t>GST Exempt #</t>
  </si>
  <si>
    <t>yyyy/mm/dd</t>
  </si>
  <si>
    <t>Time 24hr</t>
  </si>
  <si>
    <t>EOC#</t>
  </si>
  <si>
    <t>Legend</t>
  </si>
  <si>
    <t xml:space="preserve">ESS Office </t>
  </si>
  <si>
    <t>[Phone Number]</t>
  </si>
  <si>
    <t>Fill In</t>
  </si>
  <si>
    <t>Facility Name</t>
  </si>
  <si>
    <t>PREOC #</t>
  </si>
  <si>
    <t>Example for Reference</t>
  </si>
  <si>
    <t xml:space="preserve">EMBC Victoria </t>
  </si>
  <si>
    <t>1-800-585-9559</t>
  </si>
  <si>
    <t>Do not adjust</t>
  </si>
  <si>
    <t>Community</t>
  </si>
  <si>
    <t>ESS File #</t>
  </si>
  <si>
    <t>Family Name</t>
  </si>
  <si>
    <t>Referral No.s</t>
  </si>
  <si>
    <t># People Registered</t>
  </si>
  <si>
    <t>Restaurant Meals</t>
  </si>
  <si>
    <t>Groceries</t>
  </si>
  <si>
    <t>Commercial Lodging</t>
  </si>
  <si>
    <t>Billeting</t>
  </si>
  <si>
    <t>RV</t>
  </si>
  <si>
    <t>Clothing</t>
  </si>
  <si>
    <t>Transportation</t>
  </si>
  <si>
    <t>Incidentals</t>
  </si>
  <si>
    <t>Extraordinary Needs</t>
  </si>
  <si>
    <t>$$ Sub total</t>
  </si>
  <si>
    <t>*add in your hotel room rate</t>
  </si>
  <si>
    <t># nights</t>
  </si>
  <si>
    <t>Description</t>
  </si>
  <si>
    <t>Yes/No</t>
  </si>
  <si>
    <t># people</t>
  </si>
  <si>
    <t>Est. Cost</t>
  </si>
  <si>
    <t># People</t>
  </si>
  <si>
    <t># Days</t>
  </si>
  <si>
    <t># of rooms</t>
  </si>
  <si>
    <t>*Rate</t>
  </si>
  <si>
    <t># ppl @ reg. rate</t>
  </si>
  <si>
    <t># ppl @ winter rate</t>
  </si>
  <si>
    <t>#B</t>
  </si>
  <si>
    <t>#L</t>
  </si>
  <si>
    <t>#D</t>
  </si>
  <si>
    <t>Smith</t>
  </si>
  <si>
    <t>taxi, bus pass</t>
  </si>
  <si>
    <t>Yes</t>
  </si>
  <si>
    <t>eyeglasses</t>
  </si>
  <si>
    <t>Total # evacuees registered</t>
  </si>
  <si>
    <t>B</t>
  </si>
  <si>
    <t>C</t>
  </si>
  <si>
    <t>G</t>
  </si>
  <si>
    <t>D</t>
  </si>
  <si>
    <t>E</t>
  </si>
  <si>
    <t>F</t>
  </si>
  <si>
    <t>Total Meals &amp; Groceries</t>
  </si>
  <si>
    <t>A</t>
  </si>
  <si>
    <t>Total # of evacuees registered:</t>
  </si>
  <si>
    <t>Total # commercial rooms:</t>
  </si>
  <si>
    <t>Total # billeting</t>
  </si>
  <si>
    <t>Total # RV</t>
  </si>
  <si>
    <t>Total cost of Refferals: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</si>
</sst>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/>
      <name val="Arial Narrow"/>
      <family val="2"/>
    </font>
    <font>
      <b/>
      <sz val="14"/>
      <color theme="3"/>
      <name val="Arial"/>
      <family val="2"/>
    </font>
    <font>
      <sz val="10"/>
      <color theme="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2"/>
      <color theme="3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3"/>
      <name val="Arial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rgb="FFC00000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rgb="FFC00000"/>
      </right>
      <top style="thin">
        <color rgb="FFC00000"/>
      </top>
      <bottom style="thin">
        <color theme="3"/>
      </bottom>
      <diagonal/>
    </border>
    <border>
      <left/>
      <right/>
      <top style="thin">
        <color rgb="FFC00000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rgb="FFC0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C00000"/>
      </right>
      <top style="thin">
        <color theme="3"/>
      </top>
      <bottom/>
      <diagonal/>
    </border>
    <border>
      <left style="thin">
        <color rgb="FFC00000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theme="3"/>
      </right>
      <top/>
      <bottom style="thin">
        <color rgb="FFC00000"/>
      </bottom>
      <diagonal/>
    </border>
    <border>
      <left style="thin">
        <color theme="3"/>
      </left>
      <right style="thin">
        <color theme="3"/>
      </right>
      <top/>
      <bottom style="thin">
        <color rgb="FFC00000"/>
      </bottom>
      <diagonal/>
    </border>
    <border>
      <left style="thin">
        <color theme="3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theme="3"/>
      </top>
      <bottom style="thin">
        <color theme="3"/>
      </bottom>
      <diagonal/>
    </border>
    <border>
      <left/>
      <right style="thin">
        <color rgb="FFC00000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/>
      <top style="thin">
        <color rgb="FFC00000"/>
      </top>
      <bottom style="thin">
        <color theme="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 style="thin">
        <color theme="3"/>
      </right>
      <top style="thin">
        <color rgb="FFC00000"/>
      </top>
      <bottom style="thin">
        <color theme="3"/>
      </bottom>
      <diagonal/>
    </border>
    <border>
      <left style="thin">
        <color theme="3"/>
      </left>
      <right style="thin">
        <color rgb="FFC00000"/>
      </right>
      <top style="thin">
        <color rgb="FFC00000"/>
      </top>
      <bottom style="thin">
        <color theme="3"/>
      </bottom>
      <diagonal/>
    </border>
    <border>
      <left style="thin">
        <color theme="3"/>
      </left>
      <right style="thin">
        <color rgb="FFC00000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 style="thin">
        <color theme="3"/>
      </right>
      <top style="thin">
        <color theme="3"/>
      </top>
      <bottom style="thin">
        <color rgb="FFC00000"/>
      </bottom>
      <diagonal/>
    </border>
    <border>
      <left style="thin">
        <color theme="3"/>
      </left>
      <right style="thin">
        <color rgb="FFC00000"/>
      </right>
      <top style="thin">
        <color theme="3"/>
      </top>
      <bottom style="thin">
        <color rgb="FFC00000"/>
      </bottom>
      <diagonal/>
    </border>
    <border>
      <left style="thin">
        <color theme="3"/>
      </left>
      <right/>
      <top style="thin">
        <color theme="3"/>
      </top>
      <bottom style="thin">
        <color rgb="FFC00000"/>
      </bottom>
      <diagonal/>
    </border>
    <border>
      <left style="thin">
        <color rgb="FFC00000"/>
      </left>
      <right/>
      <top style="thin">
        <color theme="3"/>
      </top>
      <bottom style="thin">
        <color rgb="FFC00000"/>
      </bottom>
      <diagonal/>
    </border>
    <border>
      <left/>
      <right style="thin">
        <color rgb="FFC00000"/>
      </right>
      <top style="thin">
        <color theme="3"/>
      </top>
      <bottom style="thin">
        <color rgb="FFC00000"/>
      </bottom>
      <diagonal/>
    </border>
    <border>
      <left/>
      <right style="thin">
        <color rgb="FFC00000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C0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C00000"/>
      </bottom>
      <diagonal/>
    </border>
    <border>
      <left/>
      <right/>
      <top style="thin">
        <color theme="3"/>
      </top>
      <bottom style="thin">
        <color rgb="FFC00000"/>
      </bottom>
      <diagonal/>
    </border>
    <border>
      <left/>
      <right style="thin">
        <color theme="3"/>
      </right>
      <top style="thin">
        <color rgb="FFC00000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C00000"/>
      </bottom>
      <diagonal/>
    </border>
    <border>
      <left style="thin">
        <color rgb="FFC00000"/>
      </left>
      <right/>
      <top style="thin">
        <color theme="3"/>
      </top>
      <bottom/>
      <diagonal/>
    </border>
    <border>
      <left/>
      <right style="thin">
        <color theme="3"/>
      </right>
      <top/>
      <bottom style="thin">
        <color rgb="FFC00000"/>
      </bottom>
      <diagonal/>
    </border>
    <border>
      <left style="thin">
        <color theme="3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/>
      <right style="thin">
        <color rgb="FF4472C4"/>
      </right>
      <top style="thin">
        <color rgb="FFC00000"/>
      </top>
      <bottom style="thin">
        <color theme="3"/>
      </bottom>
      <diagonal/>
    </border>
    <border>
      <left/>
      <right style="thin">
        <color rgb="FF4472C4"/>
      </right>
      <top style="thin">
        <color theme="3"/>
      </top>
      <bottom style="thin">
        <color theme="3"/>
      </bottom>
      <diagonal/>
    </border>
    <border>
      <left/>
      <right style="thin">
        <color rgb="FF4472C4"/>
      </right>
      <top style="thin">
        <color theme="3"/>
      </top>
      <bottom style="thin">
        <color rgb="FFC00000"/>
      </bottom>
      <diagonal/>
    </border>
    <border>
      <left style="medium">
        <color rgb="FFC00000"/>
      </left>
      <right/>
      <top style="thin">
        <color rgb="FFFF0000"/>
      </top>
      <bottom/>
      <diagonal/>
    </border>
    <border>
      <left/>
      <right style="medium">
        <color rgb="FFC00000"/>
      </right>
      <top style="thin">
        <color rgb="FFFF0000"/>
      </top>
      <bottom/>
      <diagonal/>
    </border>
    <border>
      <left style="medium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medium">
        <color rgb="FFC00000"/>
      </right>
      <top style="thin">
        <color rgb="FFC00000"/>
      </top>
      <bottom/>
      <diagonal/>
    </border>
    <border>
      <left style="medium">
        <color rgb="FFC0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rgb="FFC0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53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66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66" fontId="6" fillId="0" borderId="0" xfId="0" applyNumberFormat="1" applyFont="1" applyAlignment="1" applyProtection="1">
      <alignment horizontal="center" vertical="center" wrapText="1"/>
      <protection locked="0"/>
    </xf>
    <xf numFmtId="1" fontId="12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166" fontId="12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vertical="center"/>
    </xf>
    <xf numFmtId="0" fontId="14" fillId="0" borderId="7" xfId="0" applyFont="1" applyBorder="1" applyAlignment="1">
      <alignment horizontal="center" vertical="top"/>
    </xf>
    <xf numFmtId="1" fontId="7" fillId="0" borderId="0" xfId="0" applyNumberFormat="1" applyFont="1" applyAlignment="1">
      <alignment horizontal="center" vertical="center" wrapText="1"/>
    </xf>
    <xf numFmtId="166" fontId="7" fillId="0" borderId="32" xfId="1" applyNumberFormat="1" applyFont="1" applyBorder="1" applyAlignment="1" applyProtection="1">
      <alignment horizontal="center" vertical="center" wrapText="1"/>
    </xf>
    <xf numFmtId="166" fontId="7" fillId="0" borderId="27" xfId="1" applyNumberFormat="1" applyFont="1" applyBorder="1" applyAlignment="1" applyProtection="1">
      <alignment horizontal="center" vertical="center" wrapText="1"/>
    </xf>
    <xf numFmtId="1" fontId="7" fillId="4" borderId="48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57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49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47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50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51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58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52" xfId="0" applyNumberFormat="1" applyFont="1" applyFill="1" applyBorder="1" applyAlignment="1" applyProtection="1">
      <alignment horizontal="center" vertical="center" wrapText="1"/>
      <protection locked="0"/>
    </xf>
    <xf numFmtId="166" fontId="12" fillId="2" borderId="43" xfId="0" applyNumberFormat="1" applyFont="1" applyFill="1" applyBorder="1" applyAlignment="1">
      <alignment horizontal="center" vertical="center" wrapText="1"/>
    </xf>
    <xf numFmtId="166" fontId="12" fillId="2" borderId="43" xfId="1" applyNumberFormat="1" applyFont="1" applyFill="1" applyBorder="1" applyAlignment="1" applyProtection="1">
      <alignment horizontal="center" vertical="center" wrapText="1"/>
    </xf>
    <xf numFmtId="166" fontId="7" fillId="4" borderId="57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49" xfId="0" applyNumberFormat="1" applyFont="1" applyFill="1" applyBorder="1" applyAlignment="1">
      <alignment horizontal="center" vertical="center" wrapText="1"/>
    </xf>
    <xf numFmtId="166" fontId="7" fillId="4" borderId="58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49" xfId="1" applyNumberFormat="1" applyFont="1" applyFill="1" applyBorder="1" applyAlignment="1" applyProtection="1">
      <alignment horizontal="center" vertical="center" wrapText="1"/>
      <protection locked="0"/>
    </xf>
    <xf numFmtId="164" fontId="7" fillId="4" borderId="50" xfId="1" applyNumberFormat="1" applyFont="1" applyFill="1" applyBorder="1" applyAlignment="1" applyProtection="1">
      <alignment horizontal="center" vertical="center" wrapText="1"/>
      <protection locked="0"/>
    </xf>
    <xf numFmtId="164" fontId="7" fillId="4" borderId="52" xfId="1" applyNumberFormat="1" applyFont="1" applyFill="1" applyBorder="1" applyAlignment="1" applyProtection="1">
      <alignment horizontal="center" vertical="center" wrapText="1"/>
      <protection locked="0"/>
    </xf>
    <xf numFmtId="166" fontId="12" fillId="2" borderId="45" xfId="0" applyNumberFormat="1" applyFont="1" applyFill="1" applyBorder="1" applyAlignment="1">
      <alignment horizontal="center" vertical="center" wrapText="1"/>
    </xf>
    <xf numFmtId="166" fontId="7" fillId="4" borderId="48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47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51" xfId="0" applyNumberFormat="1" applyFont="1" applyFill="1" applyBorder="1" applyAlignment="1" applyProtection="1">
      <alignment horizontal="center" vertical="center" wrapText="1"/>
      <protection locked="0"/>
    </xf>
    <xf numFmtId="1" fontId="13" fillId="3" borderId="15" xfId="0" applyNumberFormat="1" applyFont="1" applyFill="1" applyBorder="1" applyAlignment="1">
      <alignment horizontal="center" vertical="center" wrapText="1"/>
    </xf>
    <xf numFmtId="166" fontId="13" fillId="3" borderId="15" xfId="0" applyNumberFormat="1" applyFont="1" applyFill="1" applyBorder="1" applyAlignment="1">
      <alignment horizontal="center" vertical="center" wrapText="1"/>
    </xf>
    <xf numFmtId="166" fontId="13" fillId="3" borderId="16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6" fontId="7" fillId="0" borderId="59" xfId="0" applyNumberFormat="1" applyFont="1" applyBorder="1" applyAlignment="1">
      <alignment horizontal="center" vertical="center" wrapText="1"/>
    </xf>
    <xf numFmtId="1" fontId="13" fillId="3" borderId="14" xfId="0" applyNumberFormat="1" applyFont="1" applyFill="1" applyBorder="1" applyAlignment="1">
      <alignment horizontal="center" vertical="center" wrapText="1"/>
    </xf>
    <xf numFmtId="1" fontId="7" fillId="0" borderId="59" xfId="0" applyNumberFormat="1" applyFont="1" applyBorder="1" applyAlignment="1">
      <alignment horizontal="center" vertical="center" wrapText="1"/>
    </xf>
    <xf numFmtId="0" fontId="7" fillId="4" borderId="48" xfId="0" applyFont="1" applyFill="1" applyBorder="1" applyAlignment="1" applyProtection="1">
      <alignment horizontal="center" vertical="center" wrapText="1"/>
      <protection locked="0"/>
    </xf>
    <xf numFmtId="0" fontId="7" fillId="4" borderId="47" xfId="0" applyFont="1" applyFill="1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7" fillId="4" borderId="51" xfId="0" applyFont="1" applyFill="1" applyBorder="1" applyAlignment="1" applyProtection="1">
      <alignment horizontal="center" vertical="center" wrapText="1"/>
      <protection locked="0"/>
    </xf>
    <xf numFmtId="166" fontId="7" fillId="2" borderId="49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4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5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>
      <alignment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57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4" borderId="58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Alignment="1">
      <alignment horizontal="right" vertical="center" wrapText="1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6" fontId="7" fillId="0" borderId="32" xfId="0" applyNumberFormat="1" applyFont="1" applyBorder="1" applyAlignment="1">
      <alignment horizontal="center" vertical="center" wrapText="1"/>
    </xf>
    <xf numFmtId="166" fontId="7" fillId="0" borderId="34" xfId="0" applyNumberFormat="1" applyFont="1" applyBorder="1" applyAlignment="1">
      <alignment horizontal="center" vertical="center" wrapText="1"/>
    </xf>
    <xf numFmtId="166" fontId="7" fillId="0" borderId="37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165" fontId="7" fillId="0" borderId="27" xfId="1" applyFont="1" applyBorder="1" applyAlignment="1" applyProtection="1">
      <alignment horizontal="center" vertical="center" wrapText="1"/>
    </xf>
    <xf numFmtId="165" fontId="7" fillId="0" borderId="35" xfId="1" applyFont="1" applyBorder="1" applyAlignment="1" applyProtection="1">
      <alignment horizontal="center" vertical="center" wrapText="1"/>
    </xf>
    <xf numFmtId="1" fontId="7" fillId="4" borderId="40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41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42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7" fillId="4" borderId="41" xfId="0" applyFont="1" applyFill="1" applyBorder="1" applyAlignment="1" applyProtection="1">
      <alignment horizontal="center" vertical="center" wrapText="1"/>
      <protection locked="0"/>
    </xf>
    <xf numFmtId="0" fontId="7" fillId="4" borderId="40" xfId="0" applyFont="1" applyFill="1" applyBorder="1" applyAlignment="1" applyProtection="1">
      <alignment horizontal="center" vertical="center" wrapText="1"/>
      <protection locked="0"/>
    </xf>
    <xf numFmtId="0" fontId="7" fillId="4" borderId="23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7" fillId="4" borderId="42" xfId="0" applyFont="1" applyFill="1" applyBorder="1" applyAlignment="1" applyProtection="1">
      <alignment horizontal="center" vertical="center" wrapText="1"/>
      <protection locked="0"/>
    </xf>
    <xf numFmtId="1" fontId="7" fillId="4" borderId="54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54" xfId="0" applyFont="1" applyFill="1" applyBorder="1" applyAlignment="1" applyProtection="1">
      <alignment horizontal="center" vertical="center" wrapText="1"/>
      <protection locked="0"/>
    </xf>
    <xf numFmtId="0" fontId="7" fillId="4" borderId="55" xfId="0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Alignment="1">
      <alignment horizontal="right" vertical="center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59" xfId="0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Alignment="1">
      <alignment horizontal="right" vertical="center" wrapText="1"/>
    </xf>
    <xf numFmtId="1" fontId="6" fillId="0" borderId="9" xfId="0" applyNumberFormat="1" applyFont="1" applyBorder="1" applyAlignment="1">
      <alignment horizontal="right" vertical="center" wrapText="1"/>
    </xf>
    <xf numFmtId="1" fontId="12" fillId="2" borderId="72" xfId="0" applyNumberFormat="1" applyFont="1" applyFill="1" applyBorder="1" applyAlignment="1">
      <alignment horizontal="center" vertical="center" wrapText="1"/>
    </xf>
    <xf numFmtId="1" fontId="12" fillId="2" borderId="73" xfId="0" applyNumberFormat="1" applyFont="1" applyFill="1" applyBorder="1" applyAlignment="1">
      <alignment horizontal="center" vertical="center" wrapText="1"/>
    </xf>
    <xf numFmtId="0" fontId="7" fillId="4" borderId="61" xfId="0" applyFont="1" applyFill="1" applyBorder="1" applyAlignment="1" applyProtection="1">
      <alignment horizontal="center" vertical="center" wrapText="1"/>
      <protection locked="0"/>
    </xf>
    <xf numFmtId="0" fontId="7" fillId="4" borderId="58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20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165" fontId="7" fillId="0" borderId="32" xfId="1" applyFont="1" applyBorder="1" applyAlignment="1" applyProtection="1">
      <alignment horizontal="center" vertical="center" wrapText="1"/>
    </xf>
    <xf numFmtId="165" fontId="7" fillId="0" borderId="34" xfId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10" fillId="0" borderId="0" xfId="0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56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59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3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60" xfId="0" applyFont="1" applyFill="1" applyBorder="1" applyAlignment="1" applyProtection="1">
      <alignment horizontal="center" vertical="center" wrapText="1"/>
      <protection locked="0"/>
    </xf>
    <xf numFmtId="0" fontId="7" fillId="4" borderId="57" xfId="0" applyFont="1" applyFill="1" applyBorder="1" applyAlignment="1" applyProtection="1">
      <alignment horizontal="center" vertical="center" wrapText="1"/>
      <protection locked="0"/>
    </xf>
    <xf numFmtId="0" fontId="13" fillId="3" borderId="15" xfId="0" applyFont="1" applyFill="1" applyBorder="1" applyAlignment="1">
      <alignment horizontal="center" vertical="center" wrapText="1"/>
    </xf>
    <xf numFmtId="166" fontId="12" fillId="2" borderId="70" xfId="1" applyNumberFormat="1" applyFont="1" applyFill="1" applyBorder="1" applyAlignment="1" applyProtection="1">
      <alignment horizontal="center" vertical="center" wrapText="1"/>
    </xf>
    <xf numFmtId="165" fontId="12" fillId="2" borderId="71" xfId="1" applyFont="1" applyFill="1" applyBorder="1" applyAlignment="1" applyProtection="1">
      <alignment horizontal="center" vertical="center" wrapText="1"/>
    </xf>
    <xf numFmtId="165" fontId="12" fillId="2" borderId="68" xfId="1" applyFont="1" applyFill="1" applyBorder="1" applyAlignment="1" applyProtection="1">
      <alignment horizontal="center" vertical="center" wrapText="1"/>
    </xf>
    <xf numFmtId="165" fontId="12" fillId="2" borderId="69" xfId="1" applyFont="1" applyFill="1" applyBorder="1" applyAlignment="1" applyProtection="1">
      <alignment horizontal="center" vertical="center" wrapText="1"/>
    </xf>
    <xf numFmtId="1" fontId="12" fillId="0" borderId="0" xfId="0" applyNumberFormat="1" applyFont="1" applyAlignment="1">
      <alignment horizontal="right" vertical="center"/>
    </xf>
    <xf numFmtId="166" fontId="7" fillId="0" borderId="40" xfId="0" applyNumberFormat="1" applyFont="1" applyBorder="1" applyAlignment="1" applyProtection="1">
      <alignment horizontal="center" vertical="center" wrapText="1"/>
      <protection locked="0"/>
    </xf>
    <xf numFmtId="166" fontId="7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8" fillId="0" borderId="1" xfId="2" applyFill="1" applyBorder="1" applyAlignment="1" applyProtection="1">
      <alignment vertical="center"/>
      <protection locked="0"/>
    </xf>
    <xf numFmtId="1" fontId="12" fillId="2" borderId="54" xfId="0" applyNumberFormat="1" applyFont="1" applyFill="1" applyBorder="1" applyAlignment="1">
      <alignment horizontal="center" vertical="center" wrapText="1"/>
    </xf>
    <xf numFmtId="1" fontId="12" fillId="2" borderId="55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vertical="center"/>
      <protection locked="0"/>
    </xf>
    <xf numFmtId="1" fontId="6" fillId="0" borderId="7" xfId="0" applyNumberFormat="1" applyFont="1" applyBorder="1" applyAlignment="1">
      <alignment horizontal="right" vertical="center" wrapText="1"/>
    </xf>
    <xf numFmtId="1" fontId="6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66" xfId="0" applyFont="1" applyBorder="1" applyAlignment="1">
      <alignment vertical="center"/>
    </xf>
    <xf numFmtId="0" fontId="6" fillId="0" borderId="67" xfId="0" applyFont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 applyProtection="1">
      <alignment vertical="center"/>
      <protection locked="0"/>
    </xf>
    <xf numFmtId="166" fontId="7" fillId="4" borderId="23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59" xfId="0" applyNumberFormat="1" applyFont="1" applyFill="1" applyBorder="1" applyAlignment="1" applyProtection="1">
      <alignment horizontal="center" vertical="center" wrapText="1"/>
      <protection locked="0"/>
    </xf>
    <xf numFmtId="166" fontId="12" fillId="2" borderId="0" xfId="0" applyNumberFormat="1" applyFont="1" applyFill="1" applyBorder="1" applyAlignment="1">
      <alignment horizontal="center" vertical="center" wrapText="1"/>
    </xf>
    <xf numFmtId="166" fontId="7" fillId="4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75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76" xfId="0" applyNumberFormat="1" applyFont="1" applyFill="1" applyBorder="1" applyAlignment="1" applyProtection="1">
      <alignment horizontal="center" vertical="center" wrapText="1"/>
      <protection locked="0"/>
    </xf>
    <xf numFmtId="166" fontId="12" fillId="5" borderId="0" xfId="0" applyNumberFormat="1" applyFont="1" applyFill="1" applyBorder="1" applyAlignment="1">
      <alignment horizontal="center" vertical="center" wrapText="1"/>
    </xf>
    <xf numFmtId="1" fontId="12" fillId="2" borderId="77" xfId="0" applyNumberFormat="1" applyFont="1" applyFill="1" applyBorder="1" applyAlignment="1">
      <alignment horizontal="center" vertical="center" wrapText="1"/>
    </xf>
    <xf numFmtId="1" fontId="12" fillId="2" borderId="78" xfId="0" applyNumberFormat="1" applyFont="1" applyFill="1" applyBorder="1" applyAlignment="1">
      <alignment horizontal="center" vertical="center" wrapText="1"/>
    </xf>
    <xf numFmtId="1" fontId="12" fillId="2" borderId="79" xfId="0" applyNumberFormat="1" applyFont="1" applyFill="1" applyBorder="1" applyAlignment="1">
      <alignment horizontal="center" vertical="center" wrapText="1"/>
    </xf>
    <xf numFmtId="1" fontId="12" fillId="2" borderId="80" xfId="0" applyNumberFormat="1" applyFont="1" applyFill="1" applyBorder="1" applyAlignment="1">
      <alignment horizontal="center" vertical="center" wrapText="1"/>
    </xf>
    <xf numFmtId="1" fontId="12" fillId="2" borderId="81" xfId="0" applyNumberFormat="1" applyFont="1" applyFill="1" applyBorder="1" applyAlignment="1">
      <alignment horizontal="center" vertical="center" wrapText="1"/>
    </xf>
    <xf numFmtId="1" fontId="12" fillId="2" borderId="82" xfId="0" applyNumberFormat="1" applyFont="1" applyFill="1" applyBorder="1" applyAlignment="1">
      <alignment horizontal="center" vertical="center" wrapText="1"/>
    </xf>
    <xf numFmtId="0" fontId="5" fillId="0" borderId="83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130740</xdr:colOff>
      <xdr:row>0</xdr:row>
      <xdr:rowOff>57150</xdr:rowOff>
    </xdr:from>
    <xdr:to>
      <xdr:col>1</xdr:col>
      <xdr:colOff>387398</xdr:colOff>
      <xdr:row>5</xdr:row>
      <xdr:rowOff>54600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0740" y="57150"/>
          <a:ext cx="720208" cy="9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sdirector@rdks.bc.ca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80"/>
  <sheetViews>
    <sheetView tabSelected="1" view="pageLayout" zoomScale="120" zoomScaleNormal="100" zoomScalePageLayoutView="120" workbookViewId="0">
      <selection activeCell="S24" sqref="S24"/>
    </sheetView>
  </sheetViews>
  <sheetFormatPr defaultColWidth="6.42578125" defaultRowHeight="11.45" customHeight="1"/>
  <cols>
    <col min="1" max="9" width="6.42578125" style="1"/>
    <col min="10" max="12" width="7.140625" style="1" bestFit="1" customWidth="1"/>
    <col min="13" max="13" width="9.28515625" style="1" bestFit="1" customWidth="1"/>
    <col min="14" max="14" width="6.42578125" style="1"/>
    <col min="15" max="15" width="11.7109375" style="1" customWidth="1"/>
    <col min="16" max="16" width="9.28515625" style="1" bestFit="1" customWidth="1"/>
    <col min="17" max="18" width="6.42578125" style="1"/>
    <col min="19" max="19" width="8.140625" style="1" bestFit="1" customWidth="1"/>
    <col min="20" max="20" width="9.28515625" style="1" bestFit="1" customWidth="1"/>
    <col min="21" max="21" width="6.42578125" style="1"/>
    <col min="22" max="22" width="7.85546875" style="1" bestFit="1" customWidth="1"/>
    <col min="23" max="24" width="7.85546875" style="1" customWidth="1"/>
    <col min="25" max="26" width="7.28515625" style="1" bestFit="1" customWidth="1"/>
    <col min="27" max="27" width="9.28515625" style="1" bestFit="1" customWidth="1"/>
    <col min="28" max="32" width="6.42578125" style="1"/>
    <col min="33" max="33" width="9.28515625" style="1" bestFit="1" customWidth="1"/>
    <col min="34" max="35" width="6.42578125" style="1"/>
    <col min="36" max="36" width="7.85546875" style="1" bestFit="1" customWidth="1"/>
    <col min="37" max="16384" width="6.42578125" style="1"/>
  </cols>
  <sheetData>
    <row r="1" spans="1:36" ht="18.75" customHeight="1">
      <c r="A1" s="234"/>
      <c r="B1" s="234"/>
      <c r="C1" s="223" t="s">
        <v>0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186" t="s">
        <v>1</v>
      </c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</row>
    <row r="2" spans="1:36" ht="15" customHeight="1">
      <c r="A2" s="234"/>
      <c r="B2" s="234"/>
      <c r="C2" s="224" t="s">
        <v>2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87" t="s">
        <v>3</v>
      </c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</row>
    <row r="3" spans="1:36" ht="15" customHeight="1">
      <c r="A3" s="234"/>
      <c r="B3" s="234"/>
      <c r="C3" s="224" t="s">
        <v>4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</row>
    <row r="4" spans="1:36" ht="15" customHeight="1">
      <c r="A4" s="234"/>
      <c r="B4" s="234"/>
      <c r="C4" s="224" t="s">
        <v>5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</row>
    <row r="5" spans="1:36" ht="15" customHeight="1" thickBot="1">
      <c r="A5" s="234"/>
      <c r="B5" s="234"/>
      <c r="C5" s="225" t="s">
        <v>6</v>
      </c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188" t="s">
        <v>7</v>
      </c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</row>
    <row r="6" spans="1:36" ht="7.5" customHeight="1" thickTop="1">
      <c r="A6" s="234"/>
      <c r="B6" s="23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6" ht="12.95" customHeight="1">
      <c r="A7" s="4"/>
      <c r="B7" s="5"/>
      <c r="C7" s="5"/>
      <c r="D7" s="5"/>
      <c r="E7" s="5"/>
      <c r="G7" s="144" t="s">
        <v>8</v>
      </c>
      <c r="H7" s="144"/>
      <c r="I7" s="144"/>
      <c r="J7" s="29"/>
      <c r="K7" s="5"/>
      <c r="L7" s="5"/>
      <c r="M7" s="5"/>
      <c r="N7" s="5"/>
      <c r="O7" s="4"/>
      <c r="P7" s="4"/>
      <c r="Q7" s="4"/>
      <c r="R7" s="4"/>
      <c r="S7" s="4"/>
      <c r="T7" s="4"/>
      <c r="Z7" s="4"/>
      <c r="AA7" s="4"/>
      <c r="AB7" s="4"/>
      <c r="AC7" s="4"/>
      <c r="AD7" s="4"/>
      <c r="AE7" s="4"/>
      <c r="AF7" s="4"/>
      <c r="AG7" s="4"/>
      <c r="AH7" s="4"/>
    </row>
    <row r="8" spans="1:36" ht="12.95" customHeight="1">
      <c r="A8" s="29" t="s">
        <v>9</v>
      </c>
      <c r="B8" s="36"/>
      <c r="C8" s="141"/>
      <c r="D8" s="142"/>
      <c r="E8" s="143"/>
      <c r="G8" s="144" t="s">
        <v>10</v>
      </c>
      <c r="H8" s="144"/>
      <c r="I8" s="145"/>
      <c r="J8" s="146"/>
      <c r="K8" s="143"/>
      <c r="L8" s="147"/>
      <c r="M8" s="143"/>
      <c r="N8" s="4" t="s">
        <v>11</v>
      </c>
      <c r="O8" s="86"/>
      <c r="P8" s="252"/>
      <c r="Q8" s="81"/>
      <c r="R8" s="82"/>
      <c r="S8" s="4"/>
      <c r="U8" s="184" t="s">
        <v>12</v>
      </c>
      <c r="V8" s="184"/>
      <c r="W8" s="184"/>
      <c r="X8" s="184"/>
      <c r="Y8" s="185"/>
      <c r="Z8" s="181">
        <v>107864738</v>
      </c>
      <c r="AA8" s="182"/>
      <c r="AB8" s="183"/>
      <c r="AC8" s="5"/>
      <c r="AD8" s="4"/>
      <c r="AE8" s="4"/>
      <c r="AF8" s="4"/>
      <c r="AG8" s="4"/>
      <c r="AH8" s="4"/>
    </row>
    <row r="9" spans="1:36" ht="12.95" customHeight="1">
      <c r="A9" s="4"/>
      <c r="B9" s="5"/>
      <c r="C9" s="5"/>
      <c r="D9" s="5"/>
      <c r="E9" s="5"/>
      <c r="F9" s="5"/>
      <c r="G9" s="5"/>
      <c r="H9" s="4"/>
      <c r="I9" s="4"/>
      <c r="J9" s="37" t="s">
        <v>13</v>
      </c>
      <c r="K9" s="37"/>
      <c r="L9" s="37" t="s">
        <v>14</v>
      </c>
      <c r="M9" s="37"/>
      <c r="N9" s="30"/>
      <c r="O9" s="37" t="s">
        <v>13</v>
      </c>
      <c r="P9" s="37"/>
      <c r="Q9" s="37" t="s">
        <v>14</v>
      </c>
      <c r="R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</row>
    <row r="10" spans="1:36" ht="12.95" customHeight="1" thickBot="1">
      <c r="T10" s="4"/>
      <c r="U10" s="189" t="s">
        <v>15</v>
      </c>
      <c r="V10" s="190"/>
      <c r="W10" s="89"/>
      <c r="X10" s="89"/>
      <c r="Y10" s="195"/>
      <c r="Z10" s="195"/>
      <c r="AA10" s="196"/>
      <c r="AB10" s="4"/>
      <c r="AC10" s="4"/>
      <c r="AD10" s="4"/>
      <c r="AE10" s="209" t="s">
        <v>16</v>
      </c>
      <c r="AF10" s="210"/>
      <c r="AG10" s="210"/>
      <c r="AH10" s="211"/>
    </row>
    <row r="11" spans="1:36" ht="12.95" customHeight="1" thickBot="1">
      <c r="A11" s="148"/>
      <c r="B11" s="149"/>
      <c r="C11" s="149"/>
      <c r="D11" s="149"/>
      <c r="E11" s="149"/>
      <c r="F11" s="149"/>
      <c r="G11" s="149"/>
      <c r="H11" s="150"/>
      <c r="I11" s="5"/>
      <c r="J11" s="228"/>
      <c r="K11" s="229"/>
      <c r="L11" s="229"/>
      <c r="M11" s="229"/>
      <c r="N11" s="229"/>
      <c r="O11" s="229"/>
      <c r="P11" s="229"/>
      <c r="Q11" s="229"/>
      <c r="R11" s="229"/>
      <c r="S11" s="230"/>
      <c r="T11" s="4"/>
      <c r="U11" s="191" t="s">
        <v>17</v>
      </c>
      <c r="V11" s="192"/>
      <c r="W11" s="87"/>
      <c r="X11" s="87"/>
      <c r="Y11" s="197" t="s">
        <v>18</v>
      </c>
      <c r="Z11" s="197"/>
      <c r="AA11" s="198"/>
      <c r="AB11" s="4"/>
      <c r="AC11" s="4"/>
      <c r="AD11" s="4"/>
      <c r="AE11" s="203" t="s">
        <v>19</v>
      </c>
      <c r="AF11" s="204"/>
      <c r="AG11" s="205"/>
      <c r="AH11" s="14"/>
    </row>
    <row r="12" spans="1:36" ht="12.95" customHeight="1">
      <c r="A12" s="235" t="s">
        <v>20</v>
      </c>
      <c r="B12" s="235"/>
      <c r="C12" s="235"/>
      <c r="D12" s="235"/>
      <c r="E12" s="235"/>
      <c r="F12" s="235"/>
      <c r="G12" s="235"/>
      <c r="H12" s="235"/>
      <c r="I12" s="5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4"/>
      <c r="U12" s="191" t="s">
        <v>21</v>
      </c>
      <c r="V12" s="192"/>
      <c r="W12" s="87"/>
      <c r="X12" s="87"/>
      <c r="Y12" s="199"/>
      <c r="Z12" s="199"/>
      <c r="AA12" s="200"/>
      <c r="AB12" s="4"/>
      <c r="AC12" s="4"/>
      <c r="AD12" s="4"/>
      <c r="AE12" s="203" t="s">
        <v>22</v>
      </c>
      <c r="AF12" s="204"/>
      <c r="AG12" s="205"/>
      <c r="AH12" s="15"/>
    </row>
    <row r="13" spans="1:36" ht="12.95" customHeight="1" thickBot="1">
      <c r="A13" s="236"/>
      <c r="B13" s="236"/>
      <c r="C13" s="236"/>
      <c r="D13" s="236"/>
      <c r="E13" s="236"/>
      <c r="F13" s="236"/>
      <c r="G13" s="236"/>
      <c r="H13" s="236"/>
      <c r="I13" s="5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4"/>
      <c r="U13" s="193" t="s">
        <v>23</v>
      </c>
      <c r="V13" s="194"/>
      <c r="W13" s="88"/>
      <c r="X13" s="88"/>
      <c r="Y13" s="201" t="s">
        <v>24</v>
      </c>
      <c r="Z13" s="201"/>
      <c r="AA13" s="202"/>
      <c r="AB13" s="4"/>
      <c r="AC13" s="4"/>
      <c r="AD13" s="4"/>
      <c r="AE13" s="206" t="s">
        <v>25</v>
      </c>
      <c r="AF13" s="207"/>
      <c r="AG13" s="208"/>
      <c r="AH13" s="16"/>
    </row>
    <row r="14" spans="1:36" ht="12.95" customHeight="1" thickBot="1">
      <c r="A14" s="148"/>
      <c r="B14" s="149"/>
      <c r="C14" s="149"/>
      <c r="D14" s="149"/>
      <c r="E14" s="149"/>
      <c r="F14" s="149"/>
      <c r="G14" s="149"/>
      <c r="H14" s="150"/>
      <c r="I14" s="5"/>
      <c r="J14" s="228"/>
      <c r="K14" s="229"/>
      <c r="L14" s="229"/>
      <c r="M14" s="229"/>
      <c r="N14" s="229"/>
      <c r="O14" s="229"/>
      <c r="P14" s="229"/>
      <c r="Q14" s="229"/>
      <c r="R14" s="229"/>
      <c r="S14" s="230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</row>
    <row r="15" spans="1:36" ht="12.95" customHeight="1">
      <c r="A15" s="235" t="s">
        <v>26</v>
      </c>
      <c r="B15" s="235"/>
      <c r="C15" s="235"/>
      <c r="D15" s="235"/>
      <c r="E15" s="235"/>
      <c r="F15" s="235"/>
      <c r="G15" s="235"/>
      <c r="H15" s="235"/>
      <c r="I15" s="29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1:36" ht="12.95" customHeight="1">
      <c r="A16" s="27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7"/>
      <c r="P16" s="27"/>
      <c r="Q16" s="27"/>
      <c r="R16" s="27"/>
      <c r="S16" s="27"/>
      <c r="T16" s="27"/>
      <c r="U16" s="31">
        <v>150</v>
      </c>
      <c r="V16" s="31">
        <v>200</v>
      </c>
      <c r="W16" s="31"/>
      <c r="X16" s="31"/>
      <c r="Y16" s="32"/>
      <c r="Z16" s="27"/>
      <c r="AA16" s="27"/>
      <c r="AB16" s="27"/>
      <c r="AC16" s="27"/>
      <c r="AD16" s="27"/>
      <c r="AE16" s="27"/>
      <c r="AF16" s="27"/>
      <c r="AG16" s="27"/>
      <c r="AH16" s="27"/>
    </row>
    <row r="17" spans="1:36" s="4" customFormat="1" ht="11.45" customHeight="1">
      <c r="A17" s="97" t="s">
        <v>27</v>
      </c>
      <c r="B17" s="99"/>
      <c r="C17" s="97" t="s">
        <v>28</v>
      </c>
      <c r="D17" s="99"/>
      <c r="E17" s="170" t="s">
        <v>29</v>
      </c>
      <c r="F17" s="171"/>
      <c r="G17" s="172"/>
      <c r="H17" s="97" t="s">
        <v>30</v>
      </c>
      <c r="I17" s="99"/>
      <c r="J17" s="110" t="s">
        <v>31</v>
      </c>
      <c r="K17" s="112"/>
      <c r="L17" s="112"/>
      <c r="M17" s="111"/>
      <c r="N17" s="110" t="s">
        <v>32</v>
      </c>
      <c r="O17" s="112"/>
      <c r="P17" s="111"/>
      <c r="Q17" s="110" t="s">
        <v>33</v>
      </c>
      <c r="R17" s="112"/>
      <c r="S17" s="112"/>
      <c r="T17" s="111"/>
      <c r="U17" s="110" t="s">
        <v>34</v>
      </c>
      <c r="V17" s="111"/>
      <c r="W17" s="110" t="s">
        <v>35</v>
      </c>
      <c r="X17" s="111"/>
      <c r="Y17" s="110" t="s">
        <v>36</v>
      </c>
      <c r="Z17" s="112"/>
      <c r="AA17" s="111"/>
      <c r="AB17" s="110" t="s">
        <v>37</v>
      </c>
      <c r="AC17" s="112"/>
      <c r="AD17" s="111"/>
      <c r="AE17" s="110" t="s">
        <v>38</v>
      </c>
      <c r="AF17" s="112"/>
      <c r="AG17" s="111"/>
      <c r="AH17" s="97" t="s">
        <v>39</v>
      </c>
      <c r="AI17" s="98"/>
      <c r="AJ17" s="99"/>
    </row>
    <row r="18" spans="1:36" s="4" customFormat="1" ht="11.45" customHeight="1">
      <c r="A18" s="106"/>
      <c r="B18" s="107"/>
      <c r="C18" s="106"/>
      <c r="D18" s="107"/>
      <c r="E18" s="173"/>
      <c r="F18" s="174"/>
      <c r="G18" s="175"/>
      <c r="H18" s="106"/>
      <c r="I18" s="107"/>
      <c r="J18" s="179">
        <v>12.25</v>
      </c>
      <c r="K18" s="113">
        <v>14.25</v>
      </c>
      <c r="L18" s="113">
        <v>24.5</v>
      </c>
      <c r="M18" s="91" t="s">
        <v>40</v>
      </c>
      <c r="N18" s="221">
        <v>22.5</v>
      </c>
      <c r="O18" s="222"/>
      <c r="P18" s="91" t="s">
        <v>40</v>
      </c>
      <c r="Q18" s="163" t="s">
        <v>41</v>
      </c>
      <c r="R18" s="164"/>
      <c r="S18" s="165"/>
      <c r="T18" s="166"/>
      <c r="U18" s="100" t="s">
        <v>42</v>
      </c>
      <c r="V18" s="91" t="s">
        <v>40</v>
      </c>
      <c r="W18" s="100" t="s">
        <v>42</v>
      </c>
      <c r="X18" s="91" t="s">
        <v>40</v>
      </c>
      <c r="Y18" s="39">
        <v>150</v>
      </c>
      <c r="Z18" s="40">
        <v>200</v>
      </c>
      <c r="AA18" s="91" t="s">
        <v>40</v>
      </c>
      <c r="AB18" s="151" t="s">
        <v>43</v>
      </c>
      <c r="AC18" s="152"/>
      <c r="AD18" s="91" t="s">
        <v>44</v>
      </c>
      <c r="AE18" s="94">
        <v>50</v>
      </c>
      <c r="AF18" s="101" t="s">
        <v>45</v>
      </c>
      <c r="AG18" s="91" t="s">
        <v>40</v>
      </c>
      <c r="AH18" s="100" t="s">
        <v>43</v>
      </c>
      <c r="AI18" s="101"/>
      <c r="AJ18" s="91" t="s">
        <v>46</v>
      </c>
    </row>
    <row r="19" spans="1:36" s="4" customFormat="1" ht="11.45" customHeight="1">
      <c r="A19" s="106"/>
      <c r="B19" s="107"/>
      <c r="C19" s="106"/>
      <c r="D19" s="107"/>
      <c r="E19" s="173"/>
      <c r="F19" s="174"/>
      <c r="G19" s="175"/>
      <c r="H19" s="106"/>
      <c r="I19" s="107"/>
      <c r="J19" s="180"/>
      <c r="K19" s="114"/>
      <c r="L19" s="114"/>
      <c r="M19" s="92"/>
      <c r="N19" s="100" t="s">
        <v>47</v>
      </c>
      <c r="O19" s="101" t="s">
        <v>48</v>
      </c>
      <c r="P19" s="92"/>
      <c r="Q19" s="100" t="s">
        <v>42</v>
      </c>
      <c r="R19" s="157" t="s">
        <v>49</v>
      </c>
      <c r="S19" s="160" t="s">
        <v>50</v>
      </c>
      <c r="T19" s="167" t="s">
        <v>40</v>
      </c>
      <c r="U19" s="102"/>
      <c r="V19" s="92"/>
      <c r="W19" s="102"/>
      <c r="X19" s="92"/>
      <c r="Y19" s="102" t="s">
        <v>51</v>
      </c>
      <c r="Z19" s="103" t="s">
        <v>52</v>
      </c>
      <c r="AA19" s="92"/>
      <c r="AB19" s="153"/>
      <c r="AC19" s="154"/>
      <c r="AD19" s="92"/>
      <c r="AE19" s="95"/>
      <c r="AF19" s="103"/>
      <c r="AG19" s="92"/>
      <c r="AH19" s="102"/>
      <c r="AI19" s="103"/>
      <c r="AJ19" s="92"/>
    </row>
    <row r="20" spans="1:36" s="4" customFormat="1" ht="11.45" customHeight="1">
      <c r="A20" s="106"/>
      <c r="B20" s="107"/>
      <c r="C20" s="106"/>
      <c r="D20" s="107"/>
      <c r="E20" s="173"/>
      <c r="F20" s="174"/>
      <c r="G20" s="175"/>
      <c r="H20" s="106"/>
      <c r="I20" s="107"/>
      <c r="J20" s="102" t="s">
        <v>53</v>
      </c>
      <c r="K20" s="103" t="s">
        <v>54</v>
      </c>
      <c r="L20" s="103" t="s">
        <v>55</v>
      </c>
      <c r="M20" s="92"/>
      <c r="N20" s="102"/>
      <c r="O20" s="103"/>
      <c r="P20" s="92"/>
      <c r="Q20" s="102"/>
      <c r="R20" s="158"/>
      <c r="S20" s="161"/>
      <c r="T20" s="168"/>
      <c r="U20" s="102"/>
      <c r="V20" s="92"/>
      <c r="W20" s="102"/>
      <c r="X20" s="92"/>
      <c r="Y20" s="102"/>
      <c r="Z20" s="103"/>
      <c r="AA20" s="92"/>
      <c r="AB20" s="153"/>
      <c r="AC20" s="154"/>
      <c r="AD20" s="92"/>
      <c r="AE20" s="95"/>
      <c r="AF20" s="103"/>
      <c r="AG20" s="92"/>
      <c r="AH20" s="102"/>
      <c r="AI20" s="103"/>
      <c r="AJ20" s="92"/>
    </row>
    <row r="21" spans="1:36" s="4" customFormat="1" ht="11.45" customHeight="1">
      <c r="A21" s="108"/>
      <c r="B21" s="109"/>
      <c r="C21" s="108"/>
      <c r="D21" s="109"/>
      <c r="E21" s="176"/>
      <c r="F21" s="177"/>
      <c r="G21" s="178"/>
      <c r="H21" s="108"/>
      <c r="I21" s="109"/>
      <c r="J21" s="104"/>
      <c r="K21" s="105"/>
      <c r="L21" s="105"/>
      <c r="M21" s="93"/>
      <c r="N21" s="104"/>
      <c r="O21" s="105"/>
      <c r="P21" s="93"/>
      <c r="Q21" s="104"/>
      <c r="R21" s="159"/>
      <c r="S21" s="162"/>
      <c r="T21" s="169"/>
      <c r="U21" s="104"/>
      <c r="V21" s="93"/>
      <c r="W21" s="104"/>
      <c r="X21" s="93"/>
      <c r="Y21" s="104"/>
      <c r="Z21" s="105"/>
      <c r="AA21" s="93"/>
      <c r="AB21" s="155"/>
      <c r="AC21" s="156"/>
      <c r="AD21" s="93"/>
      <c r="AE21" s="96"/>
      <c r="AF21" s="105"/>
      <c r="AG21" s="93"/>
      <c r="AH21" s="104"/>
      <c r="AI21" s="105"/>
      <c r="AJ21" s="93"/>
    </row>
    <row r="22" spans="1:36" ht="6.75" customHeight="1">
      <c r="A22" s="64"/>
      <c r="B22" s="33"/>
      <c r="C22" s="27"/>
      <c r="D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64"/>
    </row>
    <row r="23" spans="1:36" s="4" customFormat="1" ht="11.45" customHeight="1">
      <c r="A23" s="66">
        <v>10000</v>
      </c>
      <c r="B23" s="61"/>
      <c r="C23" s="77" t="s">
        <v>56</v>
      </c>
      <c r="D23" s="77"/>
      <c r="E23" s="77"/>
      <c r="F23" s="77"/>
      <c r="G23" s="77"/>
      <c r="H23" s="61">
        <v>5</v>
      </c>
      <c r="I23" s="61"/>
      <c r="J23" s="61">
        <v>3</v>
      </c>
      <c r="K23" s="61">
        <v>3</v>
      </c>
      <c r="L23" s="61">
        <v>3</v>
      </c>
      <c r="M23" s="62">
        <v>675</v>
      </c>
      <c r="N23" s="61">
        <v>5</v>
      </c>
      <c r="O23" s="61">
        <v>3</v>
      </c>
      <c r="P23" s="62">
        <v>337.5</v>
      </c>
      <c r="Q23" s="61">
        <v>3</v>
      </c>
      <c r="R23" s="61">
        <v>2</v>
      </c>
      <c r="S23" s="77">
        <v>125</v>
      </c>
      <c r="T23" s="62">
        <v>480</v>
      </c>
      <c r="U23" s="61">
        <v>3</v>
      </c>
      <c r="V23" s="62">
        <v>165</v>
      </c>
      <c r="W23" s="61">
        <v>3</v>
      </c>
      <c r="X23" s="62">
        <v>50</v>
      </c>
      <c r="Y23" s="61">
        <v>5</v>
      </c>
      <c r="Z23" s="61">
        <v>0</v>
      </c>
      <c r="AA23" s="62">
        <v>750</v>
      </c>
      <c r="AB23" s="77" t="s">
        <v>57</v>
      </c>
      <c r="AC23" s="77"/>
      <c r="AD23" s="77" t="s">
        <v>58</v>
      </c>
      <c r="AE23" s="62">
        <v>50</v>
      </c>
      <c r="AF23" s="61">
        <v>1</v>
      </c>
      <c r="AG23" s="62">
        <v>50</v>
      </c>
      <c r="AH23" s="215" t="s">
        <v>59</v>
      </c>
      <c r="AI23" s="215"/>
      <c r="AJ23" s="63">
        <v>250</v>
      </c>
    </row>
    <row r="24" spans="1:36" ht="6.75" customHeight="1">
      <c r="A24" s="67"/>
      <c r="B24" s="67"/>
      <c r="C24" s="78"/>
      <c r="D24" s="78"/>
      <c r="H24" s="38"/>
      <c r="I24" s="38"/>
      <c r="J24" s="38"/>
      <c r="K24" s="38"/>
      <c r="L24" s="38"/>
      <c r="M24" s="34"/>
      <c r="N24" s="38"/>
      <c r="O24" s="38"/>
      <c r="P24" s="34"/>
      <c r="Q24" s="38"/>
      <c r="R24" s="38"/>
      <c r="S24" s="78"/>
      <c r="T24" s="34"/>
      <c r="U24" s="38"/>
      <c r="V24" s="34"/>
      <c r="W24" s="34"/>
      <c r="X24" s="34"/>
      <c r="Y24" s="38"/>
      <c r="Z24" s="38"/>
      <c r="AA24" s="34"/>
      <c r="AB24" s="78"/>
      <c r="AC24" s="78"/>
      <c r="AD24" s="78"/>
      <c r="AE24" s="34"/>
      <c r="AF24" s="38"/>
      <c r="AG24" s="34"/>
      <c r="AH24" s="212"/>
      <c r="AI24" s="212"/>
      <c r="AJ24" s="65"/>
    </row>
    <row r="25" spans="1:36" ht="11.45" customHeight="1">
      <c r="A25" s="117"/>
      <c r="B25" s="118"/>
      <c r="C25" s="124"/>
      <c r="D25" s="123"/>
      <c r="E25" s="122"/>
      <c r="F25" s="122"/>
      <c r="G25" s="123"/>
      <c r="H25" s="117"/>
      <c r="I25" s="118"/>
      <c r="J25" s="41"/>
      <c r="K25" s="42"/>
      <c r="L25" s="42"/>
      <c r="M25" s="72">
        <f>(($J$18*J25)+($K$18*K25)+($L$18*L25))*H25</f>
        <v>0</v>
      </c>
      <c r="N25" s="41"/>
      <c r="O25" s="42"/>
      <c r="P25" s="72">
        <f>$N$18*N25*O25</f>
        <v>0</v>
      </c>
      <c r="Q25" s="41"/>
      <c r="R25" s="42"/>
      <c r="S25" s="51"/>
      <c r="T25" s="52">
        <f>Q25*R25*S25</f>
        <v>0</v>
      </c>
      <c r="U25" s="41"/>
      <c r="V25" s="43"/>
      <c r="W25" s="242"/>
      <c r="X25" s="238"/>
      <c r="Y25" s="41"/>
      <c r="Z25" s="42"/>
      <c r="AA25" s="52">
        <f>($Y$18*Y25)+($Z$18*Z25)</f>
        <v>0</v>
      </c>
      <c r="AB25" s="68"/>
      <c r="AC25" s="79"/>
      <c r="AD25" s="54"/>
      <c r="AE25" s="58"/>
      <c r="AF25" s="42"/>
      <c r="AG25" s="72">
        <f>AE25*AF25</f>
        <v>0</v>
      </c>
      <c r="AH25" s="213"/>
      <c r="AI25" s="214"/>
      <c r="AJ25" s="43"/>
    </row>
    <row r="26" spans="1:36" ht="11.45" customHeight="1">
      <c r="A26" s="115"/>
      <c r="B26" s="116"/>
      <c r="C26" s="121"/>
      <c r="D26" s="120"/>
      <c r="E26" s="119"/>
      <c r="F26" s="119"/>
      <c r="G26" s="120"/>
      <c r="H26" s="115"/>
      <c r="I26" s="116"/>
      <c r="J26" s="44"/>
      <c r="K26" s="35"/>
      <c r="L26" s="35"/>
      <c r="M26" s="72">
        <f t="shared" ref="M26:M58" si="0">(($J$18*J26)+($K$18*K26)+($L$18*L26))*H26</f>
        <v>0</v>
      </c>
      <c r="N26" s="44"/>
      <c r="O26" s="35"/>
      <c r="P26" s="72">
        <f t="shared" ref="P26:P58" si="1">$N$18*N26*O26</f>
        <v>0</v>
      </c>
      <c r="Q26" s="44"/>
      <c r="R26" s="35"/>
      <c r="S26" s="6"/>
      <c r="T26" s="52">
        <f t="shared" ref="T26:T58" si="2">Q26*R26*S26</f>
        <v>0</v>
      </c>
      <c r="U26" s="44"/>
      <c r="V26" s="45"/>
      <c r="W26" s="243"/>
      <c r="X26" s="239"/>
      <c r="Y26" s="44"/>
      <c r="Z26" s="35"/>
      <c r="AA26" s="52">
        <f t="shared" ref="AA26:AA58" si="3">($Y$18*Y26)+($Z$18*Z26)</f>
        <v>0</v>
      </c>
      <c r="AB26" s="69"/>
      <c r="AC26" s="80"/>
      <c r="AD26" s="55"/>
      <c r="AE26" s="59"/>
      <c r="AF26" s="35"/>
      <c r="AG26" s="72">
        <f t="shared" ref="AG26:AG58" si="4">AE26*AF26</f>
        <v>0</v>
      </c>
      <c r="AH26" s="130"/>
      <c r="AI26" s="131"/>
      <c r="AJ26" s="45"/>
    </row>
    <row r="27" spans="1:36" ht="11.45" customHeight="1">
      <c r="A27" s="115"/>
      <c r="B27" s="116"/>
      <c r="C27" s="121"/>
      <c r="D27" s="120"/>
      <c r="E27" s="119"/>
      <c r="F27" s="119"/>
      <c r="G27" s="120"/>
      <c r="H27" s="115"/>
      <c r="I27" s="116"/>
      <c r="J27" s="44"/>
      <c r="K27" s="35"/>
      <c r="L27" s="35"/>
      <c r="M27" s="72">
        <f t="shared" si="0"/>
        <v>0</v>
      </c>
      <c r="N27" s="44"/>
      <c r="O27" s="35"/>
      <c r="P27" s="72">
        <f t="shared" si="1"/>
        <v>0</v>
      </c>
      <c r="Q27" s="44"/>
      <c r="R27" s="35"/>
      <c r="S27" s="6"/>
      <c r="T27" s="52">
        <f t="shared" si="2"/>
        <v>0</v>
      </c>
      <c r="U27" s="44"/>
      <c r="V27" s="45"/>
      <c r="W27" s="243"/>
      <c r="X27" s="239"/>
      <c r="Y27" s="44"/>
      <c r="Z27" s="35"/>
      <c r="AA27" s="52">
        <f t="shared" si="3"/>
        <v>0</v>
      </c>
      <c r="AB27" s="69"/>
      <c r="AC27" s="80"/>
      <c r="AD27" s="55"/>
      <c r="AE27" s="59"/>
      <c r="AF27" s="35"/>
      <c r="AG27" s="72">
        <f t="shared" si="4"/>
        <v>0</v>
      </c>
      <c r="AH27" s="130"/>
      <c r="AI27" s="131"/>
      <c r="AJ27" s="45"/>
    </row>
    <row r="28" spans="1:36" ht="11.45" customHeight="1">
      <c r="A28" s="115"/>
      <c r="B28" s="116"/>
      <c r="C28" s="121"/>
      <c r="D28" s="120"/>
      <c r="E28" s="119"/>
      <c r="F28" s="119"/>
      <c r="G28" s="120"/>
      <c r="H28" s="115"/>
      <c r="I28" s="116"/>
      <c r="J28" s="44"/>
      <c r="K28" s="35"/>
      <c r="L28" s="35"/>
      <c r="M28" s="72">
        <f t="shared" si="0"/>
        <v>0</v>
      </c>
      <c r="N28" s="44"/>
      <c r="O28" s="35"/>
      <c r="P28" s="72">
        <f t="shared" si="1"/>
        <v>0</v>
      </c>
      <c r="Q28" s="44"/>
      <c r="R28" s="35"/>
      <c r="S28" s="6"/>
      <c r="T28" s="52">
        <f t="shared" si="2"/>
        <v>0</v>
      </c>
      <c r="U28" s="44"/>
      <c r="V28" s="45"/>
      <c r="W28" s="243"/>
      <c r="X28" s="239"/>
      <c r="Y28" s="44"/>
      <c r="Z28" s="35"/>
      <c r="AA28" s="52">
        <f t="shared" si="3"/>
        <v>0</v>
      </c>
      <c r="AB28" s="69"/>
      <c r="AC28" s="80"/>
      <c r="AD28" s="55"/>
      <c r="AE28" s="59"/>
      <c r="AF28" s="35"/>
      <c r="AG28" s="72">
        <f t="shared" si="4"/>
        <v>0</v>
      </c>
      <c r="AH28" s="130"/>
      <c r="AI28" s="131"/>
      <c r="AJ28" s="45"/>
    </row>
    <row r="29" spans="1:36" ht="11.45" customHeight="1">
      <c r="A29" s="115"/>
      <c r="B29" s="116"/>
      <c r="C29" s="121"/>
      <c r="D29" s="120"/>
      <c r="E29" s="119"/>
      <c r="F29" s="119"/>
      <c r="G29" s="120"/>
      <c r="H29" s="115"/>
      <c r="I29" s="116"/>
      <c r="J29" s="44"/>
      <c r="K29" s="35"/>
      <c r="L29" s="35"/>
      <c r="M29" s="72">
        <f t="shared" si="0"/>
        <v>0</v>
      </c>
      <c r="N29" s="44"/>
      <c r="O29" s="35"/>
      <c r="P29" s="72">
        <f t="shared" si="1"/>
        <v>0</v>
      </c>
      <c r="Q29" s="44"/>
      <c r="R29" s="35"/>
      <c r="S29" s="6"/>
      <c r="T29" s="52">
        <f t="shared" si="2"/>
        <v>0</v>
      </c>
      <c r="U29" s="44"/>
      <c r="V29" s="45"/>
      <c r="W29" s="243"/>
      <c r="X29" s="239"/>
      <c r="Y29" s="44"/>
      <c r="Z29" s="35"/>
      <c r="AA29" s="52">
        <f t="shared" si="3"/>
        <v>0</v>
      </c>
      <c r="AB29" s="69"/>
      <c r="AC29" s="80"/>
      <c r="AD29" s="55"/>
      <c r="AE29" s="59"/>
      <c r="AF29" s="35"/>
      <c r="AG29" s="72">
        <f t="shared" si="4"/>
        <v>0</v>
      </c>
      <c r="AH29" s="130"/>
      <c r="AI29" s="131"/>
      <c r="AJ29" s="45"/>
    </row>
    <row r="30" spans="1:36" ht="11.45" customHeight="1">
      <c r="A30" s="115"/>
      <c r="B30" s="116"/>
      <c r="C30" s="121"/>
      <c r="D30" s="120"/>
      <c r="E30" s="119"/>
      <c r="F30" s="119"/>
      <c r="G30" s="120"/>
      <c r="H30" s="115"/>
      <c r="I30" s="116"/>
      <c r="J30" s="44"/>
      <c r="K30" s="35"/>
      <c r="L30" s="35"/>
      <c r="M30" s="72">
        <f t="shared" si="0"/>
        <v>0</v>
      </c>
      <c r="N30" s="44"/>
      <c r="O30" s="35"/>
      <c r="P30" s="72">
        <f t="shared" si="1"/>
        <v>0</v>
      </c>
      <c r="Q30" s="44"/>
      <c r="R30" s="35"/>
      <c r="S30" s="6"/>
      <c r="T30" s="52">
        <f t="shared" si="2"/>
        <v>0</v>
      </c>
      <c r="U30" s="44"/>
      <c r="V30" s="45"/>
      <c r="W30" s="243"/>
      <c r="X30" s="239"/>
      <c r="Y30" s="44"/>
      <c r="Z30" s="35"/>
      <c r="AA30" s="52">
        <f t="shared" si="3"/>
        <v>0</v>
      </c>
      <c r="AB30" s="69"/>
      <c r="AC30" s="80"/>
      <c r="AD30" s="55"/>
      <c r="AE30" s="59"/>
      <c r="AF30" s="35"/>
      <c r="AG30" s="72">
        <f t="shared" si="4"/>
        <v>0</v>
      </c>
      <c r="AH30" s="130"/>
      <c r="AI30" s="131"/>
      <c r="AJ30" s="45"/>
    </row>
    <row r="31" spans="1:36" ht="11.45" customHeight="1">
      <c r="A31" s="115"/>
      <c r="B31" s="116"/>
      <c r="C31" s="121"/>
      <c r="D31" s="120"/>
      <c r="E31" s="119"/>
      <c r="F31" s="119"/>
      <c r="G31" s="120"/>
      <c r="H31" s="115"/>
      <c r="I31" s="116"/>
      <c r="J31" s="44"/>
      <c r="K31" s="35"/>
      <c r="L31" s="35"/>
      <c r="M31" s="72">
        <f t="shared" si="0"/>
        <v>0</v>
      </c>
      <c r="N31" s="44"/>
      <c r="O31" s="35"/>
      <c r="P31" s="72">
        <f t="shared" si="1"/>
        <v>0</v>
      </c>
      <c r="Q31" s="44"/>
      <c r="R31" s="35"/>
      <c r="S31" s="6"/>
      <c r="T31" s="52">
        <f t="shared" si="2"/>
        <v>0</v>
      </c>
      <c r="U31" s="44"/>
      <c r="V31" s="45"/>
      <c r="W31" s="243"/>
      <c r="X31" s="239"/>
      <c r="Y31" s="44"/>
      <c r="Z31" s="35"/>
      <c r="AA31" s="52">
        <f t="shared" si="3"/>
        <v>0</v>
      </c>
      <c r="AB31" s="69"/>
      <c r="AC31" s="80"/>
      <c r="AD31" s="55"/>
      <c r="AE31" s="59"/>
      <c r="AF31" s="35"/>
      <c r="AG31" s="72">
        <f t="shared" si="4"/>
        <v>0</v>
      </c>
      <c r="AH31" s="130"/>
      <c r="AI31" s="131"/>
      <c r="AJ31" s="45"/>
    </row>
    <row r="32" spans="1:36" ht="11.45" customHeight="1">
      <c r="A32" s="115"/>
      <c r="B32" s="116"/>
      <c r="C32" s="121"/>
      <c r="D32" s="120"/>
      <c r="E32" s="119"/>
      <c r="F32" s="119"/>
      <c r="G32" s="120"/>
      <c r="H32" s="115"/>
      <c r="I32" s="116"/>
      <c r="J32" s="44"/>
      <c r="K32" s="35"/>
      <c r="L32" s="35"/>
      <c r="M32" s="72">
        <f t="shared" si="0"/>
        <v>0</v>
      </c>
      <c r="N32" s="44"/>
      <c r="O32" s="35"/>
      <c r="P32" s="72">
        <f t="shared" si="1"/>
        <v>0</v>
      </c>
      <c r="Q32" s="44"/>
      <c r="R32" s="35"/>
      <c r="S32" s="6"/>
      <c r="T32" s="52">
        <f t="shared" si="2"/>
        <v>0</v>
      </c>
      <c r="U32" s="44"/>
      <c r="V32" s="45"/>
      <c r="W32" s="243"/>
      <c r="X32" s="239"/>
      <c r="Y32" s="44"/>
      <c r="Z32" s="35"/>
      <c r="AA32" s="52">
        <f t="shared" si="3"/>
        <v>0</v>
      </c>
      <c r="AB32" s="69"/>
      <c r="AC32" s="80"/>
      <c r="AD32" s="55"/>
      <c r="AE32" s="59"/>
      <c r="AF32" s="35"/>
      <c r="AG32" s="72">
        <f t="shared" si="4"/>
        <v>0</v>
      </c>
      <c r="AH32" s="130"/>
      <c r="AI32" s="131"/>
      <c r="AJ32" s="45"/>
    </row>
    <row r="33" spans="1:36" ht="11.45" customHeight="1">
      <c r="A33" s="115"/>
      <c r="B33" s="116"/>
      <c r="C33" s="121"/>
      <c r="D33" s="120"/>
      <c r="E33" s="119"/>
      <c r="F33" s="119"/>
      <c r="G33" s="120"/>
      <c r="H33" s="115"/>
      <c r="I33" s="116"/>
      <c r="J33" s="44"/>
      <c r="K33" s="35"/>
      <c r="L33" s="35"/>
      <c r="M33" s="72">
        <f t="shared" si="0"/>
        <v>0</v>
      </c>
      <c r="N33" s="44"/>
      <c r="O33" s="35"/>
      <c r="P33" s="72">
        <f t="shared" si="1"/>
        <v>0</v>
      </c>
      <c r="Q33" s="44"/>
      <c r="R33" s="35"/>
      <c r="S33" s="6"/>
      <c r="T33" s="52">
        <f t="shared" si="2"/>
        <v>0</v>
      </c>
      <c r="U33" s="44"/>
      <c r="V33" s="45"/>
      <c r="W33" s="243"/>
      <c r="X33" s="239"/>
      <c r="Y33" s="44"/>
      <c r="Z33" s="35"/>
      <c r="AA33" s="52">
        <f t="shared" si="3"/>
        <v>0</v>
      </c>
      <c r="AB33" s="69"/>
      <c r="AC33" s="80"/>
      <c r="AD33" s="55"/>
      <c r="AE33" s="59"/>
      <c r="AF33" s="73"/>
      <c r="AG33" s="72">
        <f t="shared" si="4"/>
        <v>0</v>
      </c>
      <c r="AH33" s="130"/>
      <c r="AI33" s="131"/>
      <c r="AJ33" s="45"/>
    </row>
    <row r="34" spans="1:36" ht="11.45" customHeight="1">
      <c r="A34" s="115"/>
      <c r="B34" s="116"/>
      <c r="C34" s="121"/>
      <c r="D34" s="120"/>
      <c r="E34" s="119"/>
      <c r="F34" s="119"/>
      <c r="G34" s="120"/>
      <c r="H34" s="115"/>
      <c r="I34" s="116"/>
      <c r="J34" s="44"/>
      <c r="K34" s="35"/>
      <c r="L34" s="35"/>
      <c r="M34" s="72">
        <f t="shared" si="0"/>
        <v>0</v>
      </c>
      <c r="N34" s="44"/>
      <c r="O34" s="35"/>
      <c r="P34" s="72">
        <f t="shared" si="1"/>
        <v>0</v>
      </c>
      <c r="Q34" s="44"/>
      <c r="R34" s="35"/>
      <c r="S34" s="6"/>
      <c r="T34" s="52">
        <f t="shared" si="2"/>
        <v>0</v>
      </c>
      <c r="U34" s="44"/>
      <c r="V34" s="45"/>
      <c r="W34" s="243"/>
      <c r="X34" s="239"/>
      <c r="Y34" s="44"/>
      <c r="Z34" s="35"/>
      <c r="AA34" s="52">
        <f t="shared" si="3"/>
        <v>0</v>
      </c>
      <c r="AB34" s="69"/>
      <c r="AC34" s="80"/>
      <c r="AD34" s="55"/>
      <c r="AE34" s="59"/>
      <c r="AF34" s="73"/>
      <c r="AG34" s="72">
        <f t="shared" si="4"/>
        <v>0</v>
      </c>
      <c r="AH34" s="130"/>
      <c r="AI34" s="131"/>
      <c r="AJ34" s="45"/>
    </row>
    <row r="35" spans="1:36" ht="11.45" customHeight="1">
      <c r="A35" s="115"/>
      <c r="B35" s="116"/>
      <c r="C35" s="121"/>
      <c r="D35" s="120"/>
      <c r="E35" s="119"/>
      <c r="F35" s="119"/>
      <c r="G35" s="120"/>
      <c r="H35" s="115"/>
      <c r="I35" s="116"/>
      <c r="J35" s="44"/>
      <c r="K35" s="35"/>
      <c r="L35" s="35"/>
      <c r="M35" s="72">
        <f t="shared" si="0"/>
        <v>0</v>
      </c>
      <c r="N35" s="44"/>
      <c r="O35" s="35"/>
      <c r="P35" s="72">
        <f t="shared" si="1"/>
        <v>0</v>
      </c>
      <c r="Q35" s="44"/>
      <c r="R35" s="35"/>
      <c r="S35" s="6"/>
      <c r="T35" s="52">
        <f t="shared" si="2"/>
        <v>0</v>
      </c>
      <c r="U35" s="44"/>
      <c r="V35" s="45"/>
      <c r="W35" s="243"/>
      <c r="X35" s="239"/>
      <c r="Y35" s="44"/>
      <c r="Z35" s="35"/>
      <c r="AA35" s="52">
        <f t="shared" si="3"/>
        <v>0</v>
      </c>
      <c r="AB35" s="69"/>
      <c r="AC35" s="80"/>
      <c r="AD35" s="55"/>
      <c r="AE35" s="59"/>
      <c r="AF35" s="73"/>
      <c r="AG35" s="72">
        <f t="shared" si="4"/>
        <v>0</v>
      </c>
      <c r="AH35" s="130"/>
      <c r="AI35" s="131"/>
      <c r="AJ35" s="45"/>
    </row>
    <row r="36" spans="1:36" ht="11.45" customHeight="1">
      <c r="A36" s="115"/>
      <c r="B36" s="116"/>
      <c r="C36" s="121"/>
      <c r="D36" s="120"/>
      <c r="E36" s="119"/>
      <c r="F36" s="119"/>
      <c r="G36" s="120"/>
      <c r="H36" s="115"/>
      <c r="I36" s="116"/>
      <c r="J36" s="44"/>
      <c r="K36" s="35"/>
      <c r="L36" s="35"/>
      <c r="M36" s="72">
        <f t="shared" si="0"/>
        <v>0</v>
      </c>
      <c r="N36" s="44"/>
      <c r="O36" s="35"/>
      <c r="P36" s="72">
        <f t="shared" si="1"/>
        <v>0</v>
      </c>
      <c r="Q36" s="44"/>
      <c r="R36" s="35"/>
      <c r="S36" s="6"/>
      <c r="T36" s="52">
        <f t="shared" si="2"/>
        <v>0</v>
      </c>
      <c r="U36" s="44"/>
      <c r="V36" s="45"/>
      <c r="W36" s="243"/>
      <c r="X36" s="239"/>
      <c r="Y36" s="44"/>
      <c r="Z36" s="35"/>
      <c r="AA36" s="52">
        <f t="shared" si="3"/>
        <v>0</v>
      </c>
      <c r="AB36" s="69"/>
      <c r="AC36" s="80"/>
      <c r="AD36" s="55"/>
      <c r="AE36" s="59"/>
      <c r="AF36" s="73"/>
      <c r="AG36" s="72">
        <f t="shared" si="4"/>
        <v>0</v>
      </c>
      <c r="AH36" s="130"/>
      <c r="AI36" s="131"/>
      <c r="AJ36" s="45"/>
    </row>
    <row r="37" spans="1:36" ht="11.45" customHeight="1">
      <c r="A37" s="115"/>
      <c r="B37" s="116"/>
      <c r="C37" s="121"/>
      <c r="D37" s="120"/>
      <c r="E37" s="119"/>
      <c r="F37" s="119"/>
      <c r="G37" s="120"/>
      <c r="H37" s="115"/>
      <c r="I37" s="116"/>
      <c r="J37" s="44"/>
      <c r="K37" s="35"/>
      <c r="L37" s="35"/>
      <c r="M37" s="72">
        <f t="shared" si="0"/>
        <v>0</v>
      </c>
      <c r="N37" s="44"/>
      <c r="O37" s="35"/>
      <c r="P37" s="72">
        <f t="shared" si="1"/>
        <v>0</v>
      </c>
      <c r="Q37" s="44"/>
      <c r="R37" s="35"/>
      <c r="S37" s="6"/>
      <c r="T37" s="52">
        <f t="shared" si="2"/>
        <v>0</v>
      </c>
      <c r="U37" s="44"/>
      <c r="V37" s="45"/>
      <c r="W37" s="243"/>
      <c r="X37" s="239"/>
      <c r="Y37" s="44"/>
      <c r="Z37" s="35"/>
      <c r="AA37" s="52">
        <f t="shared" si="3"/>
        <v>0</v>
      </c>
      <c r="AB37" s="69"/>
      <c r="AC37" s="80"/>
      <c r="AD37" s="55"/>
      <c r="AE37" s="59"/>
      <c r="AF37" s="73"/>
      <c r="AG37" s="72">
        <f t="shared" si="4"/>
        <v>0</v>
      </c>
      <c r="AH37" s="130"/>
      <c r="AI37" s="131"/>
      <c r="AJ37" s="45"/>
    </row>
    <row r="38" spans="1:36" ht="11.45" customHeight="1">
      <c r="A38" s="115"/>
      <c r="B38" s="116"/>
      <c r="C38" s="121"/>
      <c r="D38" s="120"/>
      <c r="E38" s="119"/>
      <c r="F38" s="119"/>
      <c r="G38" s="120"/>
      <c r="H38" s="115"/>
      <c r="I38" s="116"/>
      <c r="J38" s="44"/>
      <c r="K38" s="35"/>
      <c r="L38" s="35"/>
      <c r="M38" s="72">
        <f t="shared" si="0"/>
        <v>0</v>
      </c>
      <c r="N38" s="44"/>
      <c r="O38" s="35"/>
      <c r="P38" s="72">
        <f t="shared" si="1"/>
        <v>0</v>
      </c>
      <c r="Q38" s="44"/>
      <c r="R38" s="35"/>
      <c r="S38" s="6"/>
      <c r="T38" s="52">
        <f t="shared" si="2"/>
        <v>0</v>
      </c>
      <c r="U38" s="44"/>
      <c r="V38" s="45"/>
      <c r="W38" s="243"/>
      <c r="X38" s="239"/>
      <c r="Y38" s="44"/>
      <c r="Z38" s="35"/>
      <c r="AA38" s="52">
        <f t="shared" si="3"/>
        <v>0</v>
      </c>
      <c r="AB38" s="69"/>
      <c r="AC38" s="80"/>
      <c r="AD38" s="55"/>
      <c r="AE38" s="59"/>
      <c r="AF38" s="73"/>
      <c r="AG38" s="72">
        <f t="shared" si="4"/>
        <v>0</v>
      </c>
      <c r="AH38" s="130"/>
      <c r="AI38" s="131"/>
      <c r="AJ38" s="45"/>
    </row>
    <row r="39" spans="1:36" ht="11.45" customHeight="1">
      <c r="A39" s="115"/>
      <c r="B39" s="116"/>
      <c r="C39" s="121"/>
      <c r="D39" s="120"/>
      <c r="E39" s="119"/>
      <c r="F39" s="119"/>
      <c r="G39" s="120"/>
      <c r="H39" s="115"/>
      <c r="I39" s="116"/>
      <c r="J39" s="44"/>
      <c r="K39" s="35"/>
      <c r="L39" s="35"/>
      <c r="M39" s="72">
        <f t="shared" si="0"/>
        <v>0</v>
      </c>
      <c r="N39" s="44"/>
      <c r="O39" s="35"/>
      <c r="P39" s="72">
        <f t="shared" si="1"/>
        <v>0</v>
      </c>
      <c r="Q39" s="44"/>
      <c r="R39" s="35"/>
      <c r="S39" s="6"/>
      <c r="T39" s="52">
        <f t="shared" si="2"/>
        <v>0</v>
      </c>
      <c r="U39" s="44"/>
      <c r="V39" s="45"/>
      <c r="W39" s="243"/>
      <c r="X39" s="239"/>
      <c r="Y39" s="44"/>
      <c r="Z39" s="35"/>
      <c r="AA39" s="52">
        <f t="shared" si="3"/>
        <v>0</v>
      </c>
      <c r="AB39" s="69"/>
      <c r="AC39" s="80"/>
      <c r="AD39" s="55"/>
      <c r="AE39" s="59"/>
      <c r="AF39" s="73"/>
      <c r="AG39" s="72">
        <f t="shared" si="4"/>
        <v>0</v>
      </c>
      <c r="AH39" s="130"/>
      <c r="AI39" s="131"/>
      <c r="AJ39" s="45"/>
    </row>
    <row r="40" spans="1:36" ht="11.45" customHeight="1">
      <c r="A40" s="115"/>
      <c r="B40" s="116"/>
      <c r="C40" s="121"/>
      <c r="D40" s="120"/>
      <c r="E40" s="119"/>
      <c r="F40" s="119"/>
      <c r="G40" s="120"/>
      <c r="H40" s="115"/>
      <c r="I40" s="116"/>
      <c r="J40" s="44"/>
      <c r="K40" s="35"/>
      <c r="L40" s="35"/>
      <c r="M40" s="72">
        <f t="shared" si="0"/>
        <v>0</v>
      </c>
      <c r="N40" s="44"/>
      <c r="O40" s="35"/>
      <c r="P40" s="72">
        <f t="shared" si="1"/>
        <v>0</v>
      </c>
      <c r="Q40" s="44"/>
      <c r="R40" s="35"/>
      <c r="S40" s="6"/>
      <c r="T40" s="52">
        <f t="shared" si="2"/>
        <v>0</v>
      </c>
      <c r="U40" s="44"/>
      <c r="V40" s="45"/>
      <c r="W40" s="243"/>
      <c r="X40" s="239"/>
      <c r="Y40" s="44"/>
      <c r="Z40" s="35"/>
      <c r="AA40" s="52">
        <f t="shared" si="3"/>
        <v>0</v>
      </c>
      <c r="AB40" s="69"/>
      <c r="AC40" s="80"/>
      <c r="AD40" s="55"/>
      <c r="AE40" s="59"/>
      <c r="AF40" s="73"/>
      <c r="AG40" s="72">
        <f t="shared" si="4"/>
        <v>0</v>
      </c>
      <c r="AH40" s="130"/>
      <c r="AI40" s="131"/>
      <c r="AJ40" s="45"/>
    </row>
    <row r="41" spans="1:36" ht="11.45" customHeight="1">
      <c r="A41" s="115"/>
      <c r="B41" s="116"/>
      <c r="C41" s="121"/>
      <c r="D41" s="120"/>
      <c r="E41" s="119"/>
      <c r="F41" s="119"/>
      <c r="G41" s="120"/>
      <c r="H41" s="115"/>
      <c r="I41" s="116"/>
      <c r="J41" s="44"/>
      <c r="K41" s="35"/>
      <c r="L41" s="35"/>
      <c r="M41" s="72">
        <f t="shared" si="0"/>
        <v>0</v>
      </c>
      <c r="N41" s="44"/>
      <c r="O41" s="35"/>
      <c r="P41" s="72">
        <f t="shared" si="1"/>
        <v>0</v>
      </c>
      <c r="Q41" s="44"/>
      <c r="R41" s="35"/>
      <c r="S41" s="6"/>
      <c r="T41" s="52">
        <f t="shared" si="2"/>
        <v>0</v>
      </c>
      <c r="U41" s="44"/>
      <c r="V41" s="45"/>
      <c r="W41" s="243"/>
      <c r="X41" s="239"/>
      <c r="Y41" s="44"/>
      <c r="Z41" s="35"/>
      <c r="AA41" s="52">
        <f t="shared" si="3"/>
        <v>0</v>
      </c>
      <c r="AB41" s="69"/>
      <c r="AC41" s="80"/>
      <c r="AD41" s="55"/>
      <c r="AE41" s="59"/>
      <c r="AF41" s="73"/>
      <c r="AG41" s="72">
        <f t="shared" si="4"/>
        <v>0</v>
      </c>
      <c r="AH41" s="130"/>
      <c r="AI41" s="131"/>
      <c r="AJ41" s="45"/>
    </row>
    <row r="42" spans="1:36" ht="11.45" customHeight="1">
      <c r="A42" s="115"/>
      <c r="B42" s="116"/>
      <c r="C42" s="121"/>
      <c r="D42" s="120"/>
      <c r="E42" s="119"/>
      <c r="F42" s="119"/>
      <c r="G42" s="120"/>
      <c r="H42" s="115"/>
      <c r="I42" s="116"/>
      <c r="J42" s="44"/>
      <c r="K42" s="35"/>
      <c r="L42" s="35"/>
      <c r="M42" s="72">
        <f t="shared" si="0"/>
        <v>0</v>
      </c>
      <c r="N42" s="44"/>
      <c r="O42" s="35"/>
      <c r="P42" s="72">
        <f t="shared" si="1"/>
        <v>0</v>
      </c>
      <c r="Q42" s="44"/>
      <c r="R42" s="35"/>
      <c r="S42" s="6"/>
      <c r="T42" s="52">
        <f t="shared" si="2"/>
        <v>0</v>
      </c>
      <c r="U42" s="44"/>
      <c r="V42" s="45"/>
      <c r="W42" s="243"/>
      <c r="X42" s="239"/>
      <c r="Y42" s="44"/>
      <c r="Z42" s="35"/>
      <c r="AA42" s="52">
        <f t="shared" si="3"/>
        <v>0</v>
      </c>
      <c r="AB42" s="69"/>
      <c r="AC42" s="80"/>
      <c r="AD42" s="55"/>
      <c r="AE42" s="59"/>
      <c r="AF42" s="73"/>
      <c r="AG42" s="72">
        <f t="shared" si="4"/>
        <v>0</v>
      </c>
      <c r="AH42" s="130"/>
      <c r="AI42" s="131"/>
      <c r="AJ42" s="45"/>
    </row>
    <row r="43" spans="1:36" ht="11.45" customHeight="1">
      <c r="A43" s="115"/>
      <c r="B43" s="116"/>
      <c r="C43" s="121"/>
      <c r="D43" s="120"/>
      <c r="E43" s="119"/>
      <c r="F43" s="119"/>
      <c r="G43" s="120"/>
      <c r="H43" s="115"/>
      <c r="I43" s="116"/>
      <c r="J43" s="44"/>
      <c r="K43" s="35"/>
      <c r="L43" s="35"/>
      <c r="M43" s="72">
        <f t="shared" si="0"/>
        <v>0</v>
      </c>
      <c r="N43" s="44"/>
      <c r="O43" s="35"/>
      <c r="P43" s="72">
        <f t="shared" si="1"/>
        <v>0</v>
      </c>
      <c r="Q43" s="44"/>
      <c r="R43" s="35"/>
      <c r="S43" s="6"/>
      <c r="T43" s="52">
        <f t="shared" si="2"/>
        <v>0</v>
      </c>
      <c r="U43" s="44"/>
      <c r="V43" s="45"/>
      <c r="W43" s="243"/>
      <c r="X43" s="239"/>
      <c r="Y43" s="44"/>
      <c r="Z43" s="35"/>
      <c r="AA43" s="52">
        <f t="shared" si="3"/>
        <v>0</v>
      </c>
      <c r="AB43" s="69"/>
      <c r="AC43" s="80"/>
      <c r="AD43" s="55"/>
      <c r="AE43" s="59"/>
      <c r="AF43" s="73"/>
      <c r="AG43" s="72">
        <f t="shared" si="4"/>
        <v>0</v>
      </c>
      <c r="AH43" s="130"/>
      <c r="AI43" s="131"/>
      <c r="AJ43" s="45"/>
    </row>
    <row r="44" spans="1:36" ht="11.45" customHeight="1">
      <c r="A44" s="115"/>
      <c r="B44" s="116"/>
      <c r="C44" s="121"/>
      <c r="D44" s="120"/>
      <c r="E44" s="119"/>
      <c r="F44" s="119"/>
      <c r="G44" s="120"/>
      <c r="H44" s="115"/>
      <c r="I44" s="116"/>
      <c r="J44" s="44"/>
      <c r="K44" s="35"/>
      <c r="L44" s="35"/>
      <c r="M44" s="72">
        <f t="shared" si="0"/>
        <v>0</v>
      </c>
      <c r="N44" s="44"/>
      <c r="O44" s="35"/>
      <c r="P44" s="72">
        <f t="shared" si="1"/>
        <v>0</v>
      </c>
      <c r="Q44" s="44"/>
      <c r="R44" s="35"/>
      <c r="S44" s="6"/>
      <c r="T44" s="52">
        <f t="shared" si="2"/>
        <v>0</v>
      </c>
      <c r="U44" s="44"/>
      <c r="V44" s="45"/>
      <c r="W44" s="243"/>
      <c r="X44" s="239"/>
      <c r="Y44" s="44"/>
      <c r="Z44" s="35"/>
      <c r="AA44" s="52">
        <f t="shared" si="3"/>
        <v>0</v>
      </c>
      <c r="AB44" s="69"/>
      <c r="AC44" s="80"/>
      <c r="AD44" s="55"/>
      <c r="AE44" s="59"/>
      <c r="AF44" s="73"/>
      <c r="AG44" s="72">
        <f t="shared" si="4"/>
        <v>0</v>
      </c>
      <c r="AH44" s="130"/>
      <c r="AI44" s="131"/>
      <c r="AJ44" s="45"/>
    </row>
    <row r="45" spans="1:36" ht="11.45" customHeight="1">
      <c r="A45" s="115"/>
      <c r="B45" s="116"/>
      <c r="C45" s="121"/>
      <c r="D45" s="120"/>
      <c r="E45" s="119"/>
      <c r="F45" s="119"/>
      <c r="G45" s="120"/>
      <c r="H45" s="115"/>
      <c r="I45" s="116"/>
      <c r="J45" s="44"/>
      <c r="K45" s="35"/>
      <c r="L45" s="35"/>
      <c r="M45" s="72">
        <f t="shared" si="0"/>
        <v>0</v>
      </c>
      <c r="N45" s="44"/>
      <c r="O45" s="35"/>
      <c r="P45" s="72">
        <f t="shared" si="1"/>
        <v>0</v>
      </c>
      <c r="Q45" s="44"/>
      <c r="R45" s="35"/>
      <c r="S45" s="6"/>
      <c r="T45" s="52">
        <f t="shared" si="2"/>
        <v>0</v>
      </c>
      <c r="U45" s="44"/>
      <c r="V45" s="45"/>
      <c r="W45" s="243"/>
      <c r="X45" s="239"/>
      <c r="Y45" s="44"/>
      <c r="Z45" s="35"/>
      <c r="AA45" s="52">
        <f t="shared" si="3"/>
        <v>0</v>
      </c>
      <c r="AB45" s="69"/>
      <c r="AC45" s="80"/>
      <c r="AD45" s="55"/>
      <c r="AE45" s="59"/>
      <c r="AF45" s="73"/>
      <c r="AG45" s="72">
        <f t="shared" si="4"/>
        <v>0</v>
      </c>
      <c r="AH45" s="130"/>
      <c r="AI45" s="131"/>
      <c r="AJ45" s="45"/>
    </row>
    <row r="46" spans="1:36" ht="11.45" customHeight="1">
      <c r="A46" s="115"/>
      <c r="B46" s="116"/>
      <c r="C46" s="121"/>
      <c r="D46" s="120"/>
      <c r="E46" s="119"/>
      <c r="F46" s="119"/>
      <c r="G46" s="120"/>
      <c r="H46" s="115"/>
      <c r="I46" s="116"/>
      <c r="J46" s="44"/>
      <c r="K46" s="35"/>
      <c r="L46" s="35"/>
      <c r="M46" s="72">
        <f t="shared" si="0"/>
        <v>0</v>
      </c>
      <c r="N46" s="44"/>
      <c r="O46" s="35"/>
      <c r="P46" s="72">
        <f t="shared" si="1"/>
        <v>0</v>
      </c>
      <c r="Q46" s="44"/>
      <c r="R46" s="35"/>
      <c r="S46" s="6"/>
      <c r="T46" s="52">
        <f t="shared" si="2"/>
        <v>0</v>
      </c>
      <c r="U46" s="44"/>
      <c r="V46" s="45"/>
      <c r="W46" s="243"/>
      <c r="X46" s="239"/>
      <c r="Y46" s="44"/>
      <c r="Z46" s="35"/>
      <c r="AA46" s="52">
        <f t="shared" si="3"/>
        <v>0</v>
      </c>
      <c r="AB46" s="69"/>
      <c r="AC46" s="80"/>
      <c r="AD46" s="55"/>
      <c r="AE46" s="59"/>
      <c r="AF46" s="73"/>
      <c r="AG46" s="72">
        <f t="shared" si="4"/>
        <v>0</v>
      </c>
      <c r="AH46" s="130"/>
      <c r="AI46" s="131"/>
      <c r="AJ46" s="45"/>
    </row>
    <row r="47" spans="1:36" ht="11.45" customHeight="1">
      <c r="A47" s="115"/>
      <c r="B47" s="116"/>
      <c r="C47" s="121"/>
      <c r="D47" s="120"/>
      <c r="E47" s="119"/>
      <c r="F47" s="119"/>
      <c r="G47" s="120"/>
      <c r="H47" s="115"/>
      <c r="I47" s="116"/>
      <c r="J47" s="44"/>
      <c r="K47" s="35"/>
      <c r="L47" s="35"/>
      <c r="M47" s="72">
        <f t="shared" si="0"/>
        <v>0</v>
      </c>
      <c r="N47" s="44"/>
      <c r="O47" s="35"/>
      <c r="P47" s="72">
        <f t="shared" si="1"/>
        <v>0</v>
      </c>
      <c r="Q47" s="44"/>
      <c r="R47" s="35"/>
      <c r="S47" s="6"/>
      <c r="T47" s="52">
        <f t="shared" si="2"/>
        <v>0</v>
      </c>
      <c r="U47" s="44"/>
      <c r="V47" s="45"/>
      <c r="W47" s="243"/>
      <c r="X47" s="239"/>
      <c r="Y47" s="44"/>
      <c r="Z47" s="35"/>
      <c r="AA47" s="52">
        <f t="shared" si="3"/>
        <v>0</v>
      </c>
      <c r="AB47" s="69"/>
      <c r="AC47" s="80"/>
      <c r="AD47" s="55"/>
      <c r="AE47" s="59"/>
      <c r="AF47" s="73"/>
      <c r="AG47" s="72">
        <f t="shared" si="4"/>
        <v>0</v>
      </c>
      <c r="AH47" s="130"/>
      <c r="AI47" s="131"/>
      <c r="AJ47" s="45"/>
    </row>
    <row r="48" spans="1:36" ht="11.45" customHeight="1">
      <c r="A48" s="115"/>
      <c r="B48" s="116"/>
      <c r="C48" s="121"/>
      <c r="D48" s="120"/>
      <c r="E48" s="119"/>
      <c r="F48" s="119"/>
      <c r="G48" s="120"/>
      <c r="H48" s="115"/>
      <c r="I48" s="116"/>
      <c r="J48" s="44"/>
      <c r="K48" s="35"/>
      <c r="L48" s="35"/>
      <c r="M48" s="72">
        <f t="shared" si="0"/>
        <v>0</v>
      </c>
      <c r="N48" s="44"/>
      <c r="O48" s="35"/>
      <c r="P48" s="72">
        <f>$N$18*N48*O48</f>
        <v>0</v>
      </c>
      <c r="Q48" s="44"/>
      <c r="R48" s="35"/>
      <c r="S48" s="6"/>
      <c r="T48" s="52">
        <f t="shared" si="2"/>
        <v>0</v>
      </c>
      <c r="U48" s="44"/>
      <c r="V48" s="45"/>
      <c r="W48" s="243"/>
      <c r="X48" s="239"/>
      <c r="Y48" s="44"/>
      <c r="Z48" s="35"/>
      <c r="AA48" s="52">
        <f t="shared" si="3"/>
        <v>0</v>
      </c>
      <c r="AB48" s="69"/>
      <c r="AC48" s="80"/>
      <c r="AD48" s="55"/>
      <c r="AE48" s="59"/>
      <c r="AF48" s="73"/>
      <c r="AG48" s="72">
        <f t="shared" si="4"/>
        <v>0</v>
      </c>
      <c r="AH48" s="130"/>
      <c r="AI48" s="131"/>
      <c r="AJ48" s="45"/>
    </row>
    <row r="49" spans="1:36" ht="11.45" customHeight="1">
      <c r="A49" s="115"/>
      <c r="B49" s="116"/>
      <c r="C49" s="121"/>
      <c r="D49" s="120"/>
      <c r="E49" s="119"/>
      <c r="F49" s="119"/>
      <c r="G49" s="120"/>
      <c r="H49" s="115"/>
      <c r="I49" s="116"/>
      <c r="J49" s="44"/>
      <c r="K49" s="35"/>
      <c r="L49" s="35"/>
      <c r="M49" s="72">
        <f t="shared" si="0"/>
        <v>0</v>
      </c>
      <c r="N49" s="44"/>
      <c r="O49" s="35"/>
      <c r="P49" s="72">
        <f t="shared" si="1"/>
        <v>0</v>
      </c>
      <c r="Q49" s="44"/>
      <c r="R49" s="35"/>
      <c r="S49" s="6"/>
      <c r="T49" s="52">
        <f t="shared" si="2"/>
        <v>0</v>
      </c>
      <c r="U49" s="44"/>
      <c r="V49" s="45"/>
      <c r="W49" s="243"/>
      <c r="X49" s="239"/>
      <c r="Y49" s="44"/>
      <c r="Z49" s="35"/>
      <c r="AA49" s="52">
        <f t="shared" si="3"/>
        <v>0</v>
      </c>
      <c r="AB49" s="69"/>
      <c r="AC49" s="80"/>
      <c r="AD49" s="55"/>
      <c r="AE49" s="59"/>
      <c r="AF49" s="73"/>
      <c r="AG49" s="72">
        <f t="shared" si="4"/>
        <v>0</v>
      </c>
      <c r="AH49" s="130"/>
      <c r="AI49" s="131"/>
      <c r="AJ49" s="45"/>
    </row>
    <row r="50" spans="1:36" ht="11.45" customHeight="1">
      <c r="A50" s="115"/>
      <c r="B50" s="116"/>
      <c r="C50" s="121"/>
      <c r="D50" s="120"/>
      <c r="E50" s="119"/>
      <c r="F50" s="119"/>
      <c r="G50" s="120"/>
      <c r="H50" s="115"/>
      <c r="I50" s="116"/>
      <c r="J50" s="44"/>
      <c r="K50" s="35"/>
      <c r="L50" s="35"/>
      <c r="M50" s="72">
        <f t="shared" si="0"/>
        <v>0</v>
      </c>
      <c r="N50" s="44"/>
      <c r="O50" s="35"/>
      <c r="P50" s="72">
        <f t="shared" si="1"/>
        <v>0</v>
      </c>
      <c r="Q50" s="44"/>
      <c r="R50" s="35"/>
      <c r="S50" s="6"/>
      <c r="T50" s="52">
        <f t="shared" si="2"/>
        <v>0</v>
      </c>
      <c r="U50" s="44"/>
      <c r="V50" s="45"/>
      <c r="W50" s="243"/>
      <c r="X50" s="239"/>
      <c r="Y50" s="44"/>
      <c r="Z50" s="35"/>
      <c r="AA50" s="52">
        <f t="shared" si="3"/>
        <v>0</v>
      </c>
      <c r="AB50" s="69"/>
      <c r="AC50" s="80"/>
      <c r="AD50" s="55"/>
      <c r="AE50" s="59"/>
      <c r="AF50" s="73"/>
      <c r="AG50" s="72">
        <f t="shared" si="4"/>
        <v>0</v>
      </c>
      <c r="AH50" s="130"/>
      <c r="AI50" s="131"/>
      <c r="AJ50" s="45"/>
    </row>
    <row r="51" spans="1:36" ht="11.45" customHeight="1">
      <c r="A51" s="115"/>
      <c r="B51" s="116"/>
      <c r="C51" s="121"/>
      <c r="D51" s="120"/>
      <c r="E51" s="119"/>
      <c r="F51" s="119"/>
      <c r="G51" s="120"/>
      <c r="H51" s="115"/>
      <c r="I51" s="116"/>
      <c r="J51" s="44"/>
      <c r="K51" s="35"/>
      <c r="L51" s="35"/>
      <c r="M51" s="72">
        <f t="shared" si="0"/>
        <v>0</v>
      </c>
      <c r="N51" s="44"/>
      <c r="O51" s="35"/>
      <c r="P51" s="72">
        <f t="shared" si="1"/>
        <v>0</v>
      </c>
      <c r="Q51" s="44"/>
      <c r="R51" s="35"/>
      <c r="S51" s="6"/>
      <c r="T51" s="52">
        <f t="shared" si="2"/>
        <v>0</v>
      </c>
      <c r="U51" s="44"/>
      <c r="V51" s="45"/>
      <c r="W51" s="243"/>
      <c r="X51" s="239"/>
      <c r="Y51" s="44"/>
      <c r="Z51" s="35"/>
      <c r="AA51" s="52">
        <f t="shared" si="3"/>
        <v>0</v>
      </c>
      <c r="AB51" s="69"/>
      <c r="AC51" s="80"/>
      <c r="AD51" s="55"/>
      <c r="AE51" s="59"/>
      <c r="AF51" s="73"/>
      <c r="AG51" s="72">
        <f t="shared" si="4"/>
        <v>0</v>
      </c>
      <c r="AH51" s="130"/>
      <c r="AI51" s="131"/>
      <c r="AJ51" s="45"/>
    </row>
    <row r="52" spans="1:36" ht="11.45" customHeight="1">
      <c r="A52" s="115"/>
      <c r="B52" s="116"/>
      <c r="C52" s="121"/>
      <c r="D52" s="120"/>
      <c r="E52" s="119"/>
      <c r="F52" s="119"/>
      <c r="G52" s="120"/>
      <c r="H52" s="115"/>
      <c r="I52" s="116"/>
      <c r="J52" s="44"/>
      <c r="K52" s="35"/>
      <c r="L52" s="35"/>
      <c r="M52" s="72">
        <f t="shared" si="0"/>
        <v>0</v>
      </c>
      <c r="N52" s="44"/>
      <c r="O52" s="35"/>
      <c r="P52" s="72">
        <f t="shared" si="1"/>
        <v>0</v>
      </c>
      <c r="Q52" s="44"/>
      <c r="R52" s="35"/>
      <c r="S52" s="6"/>
      <c r="T52" s="52">
        <f t="shared" si="2"/>
        <v>0</v>
      </c>
      <c r="U52" s="44"/>
      <c r="V52" s="45"/>
      <c r="W52" s="243"/>
      <c r="X52" s="239"/>
      <c r="Y52" s="44"/>
      <c r="Z52" s="35"/>
      <c r="AA52" s="52">
        <f t="shared" si="3"/>
        <v>0</v>
      </c>
      <c r="AB52" s="69"/>
      <c r="AC52" s="80"/>
      <c r="AD52" s="55"/>
      <c r="AE52" s="59"/>
      <c r="AF52" s="73"/>
      <c r="AG52" s="72">
        <f t="shared" si="4"/>
        <v>0</v>
      </c>
      <c r="AH52" s="130"/>
      <c r="AI52" s="131"/>
      <c r="AJ52" s="45"/>
    </row>
    <row r="53" spans="1:36" ht="11.45" customHeight="1">
      <c r="A53" s="115"/>
      <c r="B53" s="116"/>
      <c r="C53" s="121"/>
      <c r="D53" s="120"/>
      <c r="E53" s="119"/>
      <c r="F53" s="119"/>
      <c r="G53" s="120"/>
      <c r="H53" s="115"/>
      <c r="I53" s="116"/>
      <c r="J53" s="44"/>
      <c r="K53" s="35"/>
      <c r="L53" s="35"/>
      <c r="M53" s="72">
        <f t="shared" si="0"/>
        <v>0</v>
      </c>
      <c r="N53" s="44"/>
      <c r="O53" s="35"/>
      <c r="P53" s="72">
        <f t="shared" si="1"/>
        <v>0</v>
      </c>
      <c r="Q53" s="44"/>
      <c r="R53" s="35"/>
      <c r="S53" s="6"/>
      <c r="T53" s="52">
        <f t="shared" si="2"/>
        <v>0</v>
      </c>
      <c r="U53" s="44"/>
      <c r="V53" s="45"/>
      <c r="W53" s="243"/>
      <c r="X53" s="239"/>
      <c r="Y53" s="44"/>
      <c r="Z53" s="35"/>
      <c r="AA53" s="52">
        <f t="shared" si="3"/>
        <v>0</v>
      </c>
      <c r="AB53" s="69"/>
      <c r="AC53" s="80"/>
      <c r="AD53" s="55"/>
      <c r="AE53" s="59"/>
      <c r="AF53" s="73"/>
      <c r="AG53" s="72">
        <f t="shared" si="4"/>
        <v>0</v>
      </c>
      <c r="AH53" s="130"/>
      <c r="AI53" s="131"/>
      <c r="AJ53" s="45"/>
    </row>
    <row r="54" spans="1:36" ht="11.45" customHeight="1">
      <c r="A54" s="115"/>
      <c r="B54" s="116"/>
      <c r="C54" s="121"/>
      <c r="D54" s="120"/>
      <c r="E54" s="119"/>
      <c r="F54" s="119"/>
      <c r="G54" s="120"/>
      <c r="H54" s="115"/>
      <c r="I54" s="116"/>
      <c r="J54" s="44"/>
      <c r="K54" s="35"/>
      <c r="L54" s="35"/>
      <c r="M54" s="72">
        <f t="shared" si="0"/>
        <v>0</v>
      </c>
      <c r="N54" s="44"/>
      <c r="O54" s="35"/>
      <c r="P54" s="72">
        <f t="shared" si="1"/>
        <v>0</v>
      </c>
      <c r="Q54" s="44"/>
      <c r="R54" s="35"/>
      <c r="S54" s="6"/>
      <c r="T54" s="52">
        <f t="shared" si="2"/>
        <v>0</v>
      </c>
      <c r="U54" s="44"/>
      <c r="V54" s="45"/>
      <c r="W54" s="243"/>
      <c r="X54" s="239"/>
      <c r="Y54" s="44"/>
      <c r="Z54" s="35"/>
      <c r="AA54" s="52">
        <f t="shared" si="3"/>
        <v>0</v>
      </c>
      <c r="AB54" s="69"/>
      <c r="AC54" s="80"/>
      <c r="AD54" s="55"/>
      <c r="AE54" s="59"/>
      <c r="AF54" s="73"/>
      <c r="AG54" s="72">
        <f t="shared" si="4"/>
        <v>0</v>
      </c>
      <c r="AH54" s="130"/>
      <c r="AI54" s="131"/>
      <c r="AJ54" s="45"/>
    </row>
    <row r="55" spans="1:36" ht="11.45" customHeight="1">
      <c r="A55" s="115"/>
      <c r="B55" s="116"/>
      <c r="C55" s="121"/>
      <c r="D55" s="120"/>
      <c r="E55" s="119"/>
      <c r="F55" s="119"/>
      <c r="G55" s="120"/>
      <c r="H55" s="115"/>
      <c r="I55" s="116"/>
      <c r="J55" s="44"/>
      <c r="K55" s="35"/>
      <c r="L55" s="35"/>
      <c r="M55" s="72">
        <f t="shared" si="0"/>
        <v>0</v>
      </c>
      <c r="N55" s="44"/>
      <c r="O55" s="35"/>
      <c r="P55" s="72">
        <f t="shared" si="1"/>
        <v>0</v>
      </c>
      <c r="Q55" s="44"/>
      <c r="R55" s="35"/>
      <c r="S55" s="6"/>
      <c r="T55" s="52">
        <f t="shared" si="2"/>
        <v>0</v>
      </c>
      <c r="U55" s="44"/>
      <c r="V55" s="45"/>
      <c r="W55" s="243"/>
      <c r="X55" s="239"/>
      <c r="Y55" s="44"/>
      <c r="Z55" s="35"/>
      <c r="AA55" s="52">
        <f t="shared" si="3"/>
        <v>0</v>
      </c>
      <c r="AB55" s="69"/>
      <c r="AC55" s="80"/>
      <c r="AD55" s="55"/>
      <c r="AE55" s="59"/>
      <c r="AF55" s="73"/>
      <c r="AG55" s="72">
        <f t="shared" si="4"/>
        <v>0</v>
      </c>
      <c r="AH55" s="130"/>
      <c r="AI55" s="131"/>
      <c r="AJ55" s="45"/>
    </row>
    <row r="56" spans="1:36" ht="11.45" customHeight="1">
      <c r="A56" s="115"/>
      <c r="B56" s="116"/>
      <c r="C56" s="121"/>
      <c r="D56" s="120"/>
      <c r="E56" s="119"/>
      <c r="F56" s="119"/>
      <c r="G56" s="120"/>
      <c r="H56" s="115"/>
      <c r="I56" s="116"/>
      <c r="J56" s="44"/>
      <c r="K56" s="35"/>
      <c r="L56" s="35"/>
      <c r="M56" s="72">
        <f t="shared" si="0"/>
        <v>0</v>
      </c>
      <c r="N56" s="44"/>
      <c r="O56" s="35"/>
      <c r="P56" s="72">
        <f t="shared" si="1"/>
        <v>0</v>
      </c>
      <c r="Q56" s="44"/>
      <c r="R56" s="35"/>
      <c r="S56" s="6"/>
      <c r="T56" s="52">
        <f t="shared" si="2"/>
        <v>0</v>
      </c>
      <c r="U56" s="44"/>
      <c r="V56" s="45"/>
      <c r="W56" s="243"/>
      <c r="X56" s="239"/>
      <c r="Y56" s="44"/>
      <c r="Z56" s="35"/>
      <c r="AA56" s="52">
        <f t="shared" si="3"/>
        <v>0</v>
      </c>
      <c r="AB56" s="69"/>
      <c r="AC56" s="80"/>
      <c r="AD56" s="55"/>
      <c r="AE56" s="59"/>
      <c r="AF56" s="73"/>
      <c r="AG56" s="72">
        <f t="shared" si="4"/>
        <v>0</v>
      </c>
      <c r="AH56" s="130"/>
      <c r="AI56" s="131"/>
      <c r="AJ56" s="45"/>
    </row>
    <row r="57" spans="1:36" ht="11.45" customHeight="1">
      <c r="A57" s="115"/>
      <c r="B57" s="116"/>
      <c r="C57" s="121"/>
      <c r="D57" s="120"/>
      <c r="E57" s="119"/>
      <c r="F57" s="119"/>
      <c r="G57" s="120"/>
      <c r="H57" s="115"/>
      <c r="I57" s="116"/>
      <c r="J57" s="44"/>
      <c r="K57" s="35"/>
      <c r="L57" s="35"/>
      <c r="M57" s="72">
        <f t="shared" si="0"/>
        <v>0</v>
      </c>
      <c r="N57" s="44"/>
      <c r="O57" s="35"/>
      <c r="P57" s="72">
        <f t="shared" si="1"/>
        <v>0</v>
      </c>
      <c r="Q57" s="44"/>
      <c r="R57" s="35"/>
      <c r="S57" s="6"/>
      <c r="T57" s="52">
        <f t="shared" si="2"/>
        <v>0</v>
      </c>
      <c r="U57" s="44"/>
      <c r="V57" s="45"/>
      <c r="W57" s="243"/>
      <c r="X57" s="239"/>
      <c r="Y57" s="44"/>
      <c r="Z57" s="35"/>
      <c r="AA57" s="52">
        <f t="shared" si="3"/>
        <v>0</v>
      </c>
      <c r="AB57" s="70"/>
      <c r="AC57" s="84"/>
      <c r="AD57" s="55"/>
      <c r="AE57" s="59"/>
      <c r="AF57" s="73"/>
      <c r="AG57" s="72">
        <f t="shared" si="4"/>
        <v>0</v>
      </c>
      <c r="AH57" s="139"/>
      <c r="AI57" s="140"/>
      <c r="AJ57" s="45"/>
    </row>
    <row r="58" spans="1:36" ht="11.45" customHeight="1">
      <c r="A58" s="125"/>
      <c r="B58" s="126"/>
      <c r="C58" s="127"/>
      <c r="D58" s="128"/>
      <c r="E58" s="132"/>
      <c r="F58" s="132"/>
      <c r="G58" s="128"/>
      <c r="H58" s="115"/>
      <c r="I58" s="116"/>
      <c r="J58" s="46"/>
      <c r="K58" s="47"/>
      <c r="L58" s="47"/>
      <c r="M58" s="72">
        <f t="shared" si="0"/>
        <v>0</v>
      </c>
      <c r="N58" s="46"/>
      <c r="O58" s="47"/>
      <c r="P58" s="72">
        <f t="shared" si="1"/>
        <v>0</v>
      </c>
      <c r="Q58" s="46"/>
      <c r="R58" s="47"/>
      <c r="S58" s="53"/>
      <c r="T58" s="52">
        <f t="shared" si="2"/>
        <v>0</v>
      </c>
      <c r="U58" s="46"/>
      <c r="V58" s="48"/>
      <c r="W58" s="244"/>
      <c r="X58" s="240"/>
      <c r="Y58" s="46"/>
      <c r="Z58" s="47"/>
      <c r="AA58" s="52">
        <f t="shared" si="3"/>
        <v>0</v>
      </c>
      <c r="AB58" s="71"/>
      <c r="AC58" s="83"/>
      <c r="AD58" s="56"/>
      <c r="AE58" s="60"/>
      <c r="AF58" s="74"/>
      <c r="AG58" s="72">
        <f t="shared" si="4"/>
        <v>0</v>
      </c>
      <c r="AH58" s="137"/>
      <c r="AI58" s="138"/>
      <c r="AJ58" s="48"/>
    </row>
    <row r="59" spans="1:36" ht="24.75" customHeight="1">
      <c r="A59" s="7"/>
      <c r="C59" s="75"/>
      <c r="D59" s="75"/>
      <c r="E59" s="232" t="s">
        <v>60</v>
      </c>
      <c r="F59" s="232"/>
      <c r="G59" s="233"/>
      <c r="H59" s="226">
        <f>SUM(H25:I58)</f>
        <v>0</v>
      </c>
      <c r="I59" s="227"/>
      <c r="K59" s="19"/>
      <c r="L59" s="85"/>
      <c r="M59" s="49">
        <f>SUM(M25:M58)</f>
        <v>0</v>
      </c>
      <c r="N59" s="85"/>
      <c r="O59" s="85"/>
      <c r="P59" s="49">
        <f>SUM(P25:P58)</f>
        <v>0</v>
      </c>
      <c r="Q59" s="19"/>
      <c r="R59" s="85"/>
      <c r="S59" s="85"/>
      <c r="T59" s="49">
        <f>SUM(T25:T58)</f>
        <v>0</v>
      </c>
      <c r="U59" s="85"/>
      <c r="V59" s="49">
        <f>SUM(V25:V58)</f>
        <v>0</v>
      </c>
      <c r="W59" s="245"/>
      <c r="X59" s="241">
        <f>SUM(X25:X58)</f>
        <v>0</v>
      </c>
      <c r="Y59" s="21"/>
      <c r="Z59" s="21"/>
      <c r="AA59" s="49">
        <f>SUM(AA25:AA58)</f>
        <v>0</v>
      </c>
      <c r="AB59" s="20"/>
      <c r="AC59" s="20"/>
      <c r="AD59" s="76"/>
      <c r="AE59" s="25"/>
      <c r="AF59" s="21"/>
      <c r="AG59" s="49">
        <f>SUM(AG25:AG58)</f>
        <v>0</v>
      </c>
      <c r="AH59" s="20"/>
      <c r="AI59" s="20"/>
      <c r="AJ59" s="57">
        <f>SUM(AJ25:AJ58)</f>
        <v>0</v>
      </c>
    </row>
    <row r="60" spans="1:36" s="11" customFormat="1" ht="11.25" customHeight="1">
      <c r="A60" s="10"/>
      <c r="B60" s="17"/>
      <c r="C60" s="17"/>
      <c r="D60" s="17"/>
      <c r="E60" s="18"/>
      <c r="F60" s="18"/>
      <c r="G60" s="18"/>
      <c r="J60" s="17"/>
      <c r="K60" s="17"/>
      <c r="L60" s="17"/>
      <c r="M60" s="24"/>
      <c r="N60" s="17"/>
      <c r="O60" s="17"/>
      <c r="P60" s="25"/>
      <c r="Q60" s="22"/>
      <c r="R60" s="17"/>
      <c r="S60" s="17"/>
      <c r="T60" s="24" t="s">
        <v>61</v>
      </c>
      <c r="U60" s="22"/>
      <c r="V60" s="24" t="s">
        <v>62</v>
      </c>
      <c r="W60" s="24"/>
      <c r="X60" s="24" t="s">
        <v>63</v>
      </c>
      <c r="Y60" s="18"/>
      <c r="Z60" s="18"/>
      <c r="AA60" s="24" t="s">
        <v>64</v>
      </c>
      <c r="AB60" s="23"/>
      <c r="AC60" s="23"/>
      <c r="AD60" s="26"/>
      <c r="AE60" s="24"/>
      <c r="AF60" s="18"/>
      <c r="AG60" s="24" t="s">
        <v>65</v>
      </c>
      <c r="AH60" s="23"/>
      <c r="AI60" s="23"/>
      <c r="AJ60" s="24" t="s">
        <v>66</v>
      </c>
    </row>
    <row r="61" spans="1:36" ht="6" customHeight="1">
      <c r="A61" s="7"/>
      <c r="B61" s="19"/>
      <c r="C61" s="20"/>
      <c r="D61" s="20"/>
      <c r="E61" s="19"/>
      <c r="F61" s="19"/>
      <c r="G61" s="19"/>
      <c r="H61" s="21"/>
      <c r="I61" s="21"/>
      <c r="J61" s="21"/>
      <c r="K61" s="25"/>
      <c r="L61" s="21"/>
      <c r="M61" s="21"/>
      <c r="N61" s="25"/>
      <c r="O61" s="21"/>
      <c r="P61" s="21"/>
      <c r="Q61" s="27"/>
      <c r="R61" s="25"/>
      <c r="S61" s="21"/>
      <c r="T61" s="21"/>
      <c r="U61" s="21"/>
      <c r="V61" s="21"/>
      <c r="W61" s="21"/>
      <c r="X61" s="21"/>
      <c r="Y61" s="25"/>
      <c r="Z61" s="20"/>
      <c r="AA61" s="20"/>
      <c r="AB61" s="27"/>
      <c r="AC61" s="25"/>
      <c r="AD61" s="21"/>
      <c r="AE61" s="25"/>
      <c r="AF61" s="20"/>
      <c r="AG61" s="20"/>
      <c r="AH61" s="25"/>
    </row>
    <row r="62" spans="1:36" ht="24.75" customHeight="1">
      <c r="A62" s="7"/>
      <c r="B62" s="19"/>
      <c r="C62" s="20"/>
      <c r="D62" s="20"/>
      <c r="E62" s="19"/>
      <c r="F62" s="19"/>
      <c r="G62" s="19"/>
      <c r="H62" s="21"/>
      <c r="I62" s="21"/>
      <c r="J62" s="19"/>
      <c r="K62" s="19"/>
      <c r="M62" s="85"/>
      <c r="N62" s="133" t="s">
        <v>67</v>
      </c>
      <c r="O62" s="134"/>
      <c r="P62" s="50">
        <f>M59+P59</f>
        <v>0</v>
      </c>
      <c r="Q62" s="27"/>
      <c r="R62" s="25"/>
      <c r="S62" s="21"/>
      <c r="T62" s="21"/>
      <c r="U62" s="21"/>
      <c r="V62" s="21"/>
      <c r="W62" s="21"/>
      <c r="X62" s="21"/>
      <c r="Y62" s="25"/>
      <c r="Z62" s="20"/>
      <c r="AA62" s="20"/>
      <c r="AB62" s="27"/>
      <c r="AC62" s="25"/>
      <c r="AD62" s="21"/>
      <c r="AE62" s="25"/>
      <c r="AF62" s="20"/>
      <c r="AG62" s="20"/>
      <c r="AH62" s="25"/>
    </row>
    <row r="63" spans="1:36" s="11" customFormat="1" ht="11.45" customHeight="1" thickBot="1">
      <c r="A63" s="10"/>
      <c r="B63" s="22"/>
      <c r="C63" s="23"/>
      <c r="D63" s="23"/>
      <c r="E63" s="22"/>
      <c r="F63" s="22"/>
      <c r="G63" s="22"/>
      <c r="H63" s="18"/>
      <c r="I63" s="18"/>
      <c r="J63" s="18"/>
      <c r="K63" s="24"/>
      <c r="L63" s="18"/>
      <c r="M63" s="18"/>
      <c r="O63" s="18"/>
      <c r="P63" s="24" t="s">
        <v>68</v>
      </c>
      <c r="Q63" s="26"/>
      <c r="R63" s="24"/>
      <c r="S63" s="18"/>
      <c r="T63" s="18"/>
      <c r="U63" s="18"/>
      <c r="V63" s="18"/>
      <c r="W63" s="18"/>
      <c r="X63" s="18"/>
      <c r="Y63" s="24"/>
      <c r="Z63" s="23"/>
      <c r="AA63" s="23"/>
      <c r="AB63" s="26"/>
      <c r="AC63" s="24"/>
      <c r="AD63" s="18"/>
      <c r="AE63" s="24"/>
      <c r="AF63" s="23"/>
      <c r="AG63" s="23"/>
      <c r="AH63" s="24"/>
    </row>
    <row r="64" spans="1:36" ht="11.45" customHeight="1">
      <c r="C64" s="7"/>
      <c r="D64" s="19"/>
      <c r="E64" s="20"/>
      <c r="F64" s="20"/>
      <c r="G64" s="129" t="s">
        <v>69</v>
      </c>
      <c r="H64" s="129"/>
      <c r="I64" s="129"/>
      <c r="J64" s="129"/>
      <c r="K64" s="135">
        <f>H59</f>
        <v>0</v>
      </c>
      <c r="L64" s="136"/>
      <c r="M64" s="21"/>
      <c r="N64" s="25"/>
      <c r="O64" s="21"/>
      <c r="P64" s="21"/>
      <c r="Q64" s="27"/>
      <c r="R64" s="25"/>
      <c r="S64" s="21"/>
      <c r="T64" s="21"/>
      <c r="U64" s="21"/>
      <c r="V64" s="21"/>
      <c r="W64" s="21"/>
      <c r="X64" s="21"/>
      <c r="Y64" s="25"/>
      <c r="Z64" s="20"/>
      <c r="AA64" s="20"/>
      <c r="AB64" s="27"/>
      <c r="AC64" s="25"/>
      <c r="AD64" s="21"/>
      <c r="AE64" s="28"/>
      <c r="AF64" s="28"/>
      <c r="AG64" s="28"/>
      <c r="AH64" s="25"/>
    </row>
    <row r="65" spans="1:34" ht="11.45" customHeight="1">
      <c r="C65" s="7"/>
      <c r="D65" s="19"/>
      <c r="E65" s="20"/>
      <c r="F65" s="20"/>
      <c r="G65" s="129" t="s">
        <v>70</v>
      </c>
      <c r="H65" s="129"/>
      <c r="I65" s="129"/>
      <c r="J65" s="129"/>
      <c r="K65" s="248">
        <f>SUM(R25:R58)</f>
        <v>0</v>
      </c>
      <c r="L65" s="249"/>
      <c r="M65" s="21"/>
      <c r="N65" s="25"/>
      <c r="O65" s="21"/>
      <c r="P65" s="21"/>
      <c r="Q65" s="27"/>
      <c r="R65" s="25"/>
      <c r="S65" s="21"/>
      <c r="T65" s="21"/>
      <c r="U65" s="21"/>
      <c r="V65" s="21"/>
      <c r="W65" s="21"/>
      <c r="X65" s="21"/>
      <c r="Y65" s="25"/>
      <c r="Z65" s="20"/>
      <c r="AA65" s="20"/>
      <c r="AB65" s="27"/>
      <c r="AC65" s="25"/>
      <c r="AD65" s="19"/>
      <c r="AE65" s="19"/>
      <c r="AF65" s="19"/>
      <c r="AG65" s="19"/>
      <c r="AH65" s="19"/>
    </row>
    <row r="66" spans="1:34" ht="11.45" customHeight="1">
      <c r="C66" s="7"/>
      <c r="D66" s="19"/>
      <c r="E66" s="20"/>
      <c r="F66" s="20"/>
      <c r="G66" s="90"/>
      <c r="H66" s="90"/>
      <c r="I66" s="90"/>
      <c r="J66" s="90" t="s">
        <v>71</v>
      </c>
      <c r="K66" s="246">
        <f>SUM(U25:U58)</f>
        <v>0</v>
      </c>
      <c r="L66" s="247"/>
      <c r="M66" s="21"/>
      <c r="N66" s="25"/>
      <c r="O66" s="21"/>
      <c r="P66" s="21"/>
      <c r="Q66" s="27"/>
      <c r="R66" s="25"/>
      <c r="S66" s="21"/>
      <c r="T66" s="21"/>
      <c r="U66" s="21"/>
      <c r="V66" s="21"/>
      <c r="W66" s="21"/>
      <c r="X66" s="21"/>
      <c r="Y66" s="25"/>
      <c r="Z66" s="20"/>
      <c r="AA66" s="20"/>
      <c r="AB66" s="27"/>
      <c r="AC66" s="25"/>
      <c r="AD66" s="19"/>
      <c r="AE66" s="19"/>
      <c r="AF66" s="19"/>
      <c r="AG66" s="19"/>
      <c r="AH66" s="19"/>
    </row>
    <row r="67" spans="1:34" ht="11.45" customHeight="1">
      <c r="C67" s="7"/>
      <c r="D67" s="19"/>
      <c r="E67" s="20"/>
      <c r="F67" s="20"/>
      <c r="G67" s="90"/>
      <c r="H67" s="90"/>
      <c r="I67" s="90"/>
      <c r="J67" s="90" t="s">
        <v>72</v>
      </c>
      <c r="K67" s="250">
        <f>SUM(W25:W58)</f>
        <v>0</v>
      </c>
      <c r="L67" s="251"/>
      <c r="M67" s="21"/>
      <c r="N67" s="25"/>
      <c r="O67" s="21"/>
      <c r="P67" s="21"/>
      <c r="Q67" s="27"/>
      <c r="R67" s="25"/>
      <c r="S67" s="21"/>
      <c r="T67" s="21"/>
      <c r="U67" s="21"/>
      <c r="V67" s="21"/>
      <c r="W67" s="21"/>
      <c r="X67" s="21"/>
      <c r="Y67" s="25"/>
      <c r="Z67" s="20"/>
      <c r="AA67" s="20"/>
      <c r="AB67" s="27"/>
      <c r="AC67" s="25"/>
      <c r="AD67" s="19"/>
      <c r="AE67" s="19"/>
      <c r="AF67" s="19"/>
      <c r="AG67" s="19"/>
      <c r="AH67" s="19"/>
    </row>
    <row r="68" spans="1:34" ht="11.45" customHeight="1">
      <c r="C68" s="7"/>
      <c r="D68" s="19"/>
      <c r="E68" s="20"/>
      <c r="F68" s="20"/>
      <c r="G68" s="220" t="s">
        <v>73</v>
      </c>
      <c r="H68" s="220"/>
      <c r="I68" s="220"/>
      <c r="J68" s="220"/>
      <c r="K68" s="216">
        <f>P62+T59+V59+AA59+AG59+AJ59</f>
        <v>0</v>
      </c>
      <c r="L68" s="217"/>
      <c r="M68" s="21"/>
      <c r="N68" s="25"/>
      <c r="O68" s="21"/>
      <c r="P68" s="21"/>
      <c r="Q68" s="27"/>
      <c r="R68" s="25"/>
      <c r="S68" s="21"/>
      <c r="T68" s="21"/>
      <c r="U68" s="21"/>
      <c r="V68" s="21"/>
      <c r="W68" s="21"/>
      <c r="X68" s="21"/>
      <c r="Y68" s="25"/>
      <c r="Z68" s="20"/>
      <c r="AA68" s="20"/>
      <c r="AB68" s="27"/>
      <c r="AC68" s="25"/>
      <c r="AD68" s="19"/>
      <c r="AE68" s="19"/>
      <c r="AF68" s="19"/>
      <c r="AG68" s="19"/>
      <c r="AH68" s="25"/>
    </row>
    <row r="69" spans="1:34" ht="11.45" customHeight="1" thickBot="1">
      <c r="C69" s="7"/>
      <c r="D69" s="19"/>
      <c r="E69" s="20"/>
      <c r="F69" s="20"/>
      <c r="G69" s="220"/>
      <c r="H69" s="220"/>
      <c r="I69" s="220"/>
      <c r="J69" s="220"/>
      <c r="K69" s="218"/>
      <c r="L69" s="219"/>
      <c r="M69" s="21"/>
      <c r="N69" s="25"/>
      <c r="O69" s="21"/>
      <c r="P69" s="21"/>
      <c r="Q69" s="27"/>
      <c r="R69" s="25"/>
      <c r="S69" s="21"/>
      <c r="T69" s="21"/>
      <c r="U69" s="21"/>
      <c r="V69" s="21"/>
      <c r="W69" s="21"/>
      <c r="X69" s="21"/>
      <c r="Y69" s="25"/>
      <c r="Z69" s="20"/>
      <c r="AA69" s="20"/>
      <c r="AB69" s="27"/>
      <c r="AC69" s="25"/>
      <c r="AD69" s="19"/>
      <c r="AE69" s="19"/>
      <c r="AF69" s="19"/>
      <c r="AG69" s="19"/>
      <c r="AH69" s="25"/>
    </row>
    <row r="70" spans="1:34" ht="11.45" customHeight="1">
      <c r="A70" s="8"/>
      <c r="B70" s="8"/>
      <c r="C70" s="8"/>
      <c r="D70" s="8"/>
      <c r="E70" s="8"/>
      <c r="F70" s="8"/>
      <c r="G70" s="12"/>
      <c r="M70" s="4"/>
      <c r="N70" s="9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8"/>
      <c r="AA70" s="8"/>
      <c r="AB70" s="4"/>
      <c r="AC70" s="4"/>
      <c r="AD70" s="4"/>
      <c r="AE70" s="4"/>
      <c r="AF70" s="8"/>
      <c r="AG70" s="8"/>
      <c r="AH70" s="4"/>
    </row>
    <row r="71" spans="1:34" ht="11.45" customHeight="1">
      <c r="A71" s="12"/>
      <c r="B71" s="12"/>
      <c r="C71" s="12"/>
      <c r="D71" s="12"/>
      <c r="E71" s="12"/>
      <c r="F71" s="12"/>
      <c r="N71" s="13"/>
      <c r="Z71" s="12"/>
      <c r="AA71" s="12"/>
      <c r="AF71" s="12"/>
      <c r="AG71" s="12"/>
    </row>
    <row r="72" spans="1:34" ht="11.45" customHeight="1">
      <c r="N72" s="13"/>
    </row>
    <row r="73" spans="1:34" ht="11.45" customHeight="1">
      <c r="N73" s="13"/>
    </row>
    <row r="74" spans="1:34" ht="11.45" customHeight="1">
      <c r="N74" s="13"/>
    </row>
    <row r="75" spans="1:34" ht="11.45" customHeight="1">
      <c r="N75" s="13"/>
    </row>
    <row r="76" spans="1:34" ht="11.45" customHeight="1">
      <c r="N76" s="13"/>
    </row>
    <row r="77" spans="1:34" ht="11.45" customHeight="1">
      <c r="N77" s="13"/>
    </row>
    <row r="78" spans="1:34" ht="11.45" customHeight="1">
      <c r="N78" s="13"/>
    </row>
    <row r="79" spans="1:34" ht="11.45" customHeight="1">
      <c r="N79" s="13"/>
    </row>
    <row r="80" spans="1:34" ht="11.45" customHeight="1">
      <c r="N80" s="13"/>
    </row>
    <row r="81" spans="14:14" ht="11.45" customHeight="1">
      <c r="N81" s="13"/>
    </row>
    <row r="82" spans="14:14" ht="11.45" customHeight="1">
      <c r="N82" s="13"/>
    </row>
    <row r="83" spans="14:14" ht="11.45" customHeight="1">
      <c r="N83" s="13"/>
    </row>
    <row r="84" spans="14:14" ht="11.45" customHeight="1">
      <c r="N84" s="13"/>
    </row>
    <row r="85" spans="14:14" ht="11.45" customHeight="1">
      <c r="N85" s="13"/>
    </row>
    <row r="86" spans="14:14" ht="11.45" customHeight="1">
      <c r="N86" s="13"/>
    </row>
    <row r="87" spans="14:14" ht="11.45" customHeight="1">
      <c r="N87" s="13"/>
    </row>
    <row r="88" spans="14:14" ht="11.45" customHeight="1">
      <c r="N88" s="13"/>
    </row>
    <row r="89" spans="14:14" ht="11.45" customHeight="1">
      <c r="N89" s="13"/>
    </row>
    <row r="90" spans="14:14" ht="11.45" customHeight="1">
      <c r="N90" s="13"/>
    </row>
    <row r="91" spans="14:14" ht="11.45" customHeight="1">
      <c r="N91" s="13"/>
    </row>
    <row r="92" spans="14:14" ht="11.45" customHeight="1">
      <c r="N92" s="13"/>
    </row>
    <row r="93" spans="14:14" ht="11.45" customHeight="1">
      <c r="N93" s="13"/>
    </row>
    <row r="94" spans="14:14" ht="11.45" customHeight="1">
      <c r="N94" s="13"/>
    </row>
    <row r="95" spans="14:14" ht="11.45" customHeight="1">
      <c r="N95" s="13"/>
    </row>
    <row r="96" spans="14:14" ht="11.45" customHeight="1">
      <c r="N96" s="13"/>
    </row>
    <row r="97" spans="14:14" ht="11.45" customHeight="1">
      <c r="N97" s="13"/>
    </row>
    <row r="98" spans="14:14" ht="11.45" customHeight="1">
      <c r="N98" s="13"/>
    </row>
    <row r="99" spans="14:14" ht="11.45" customHeight="1">
      <c r="N99" s="13"/>
    </row>
    <row r="100" spans="14:14" ht="11.45" customHeight="1">
      <c r="N100" s="13"/>
    </row>
    <row r="101" spans="14:14" ht="11.45" customHeight="1">
      <c r="N101" s="13"/>
    </row>
    <row r="102" spans="14:14" ht="11.45" customHeight="1">
      <c r="N102" s="13"/>
    </row>
    <row r="103" spans="14:14" ht="11.45" customHeight="1">
      <c r="N103" s="13"/>
    </row>
    <row r="104" spans="14:14" ht="11.45" customHeight="1">
      <c r="N104" s="13"/>
    </row>
    <row r="105" spans="14:14" ht="11.45" customHeight="1">
      <c r="N105" s="13"/>
    </row>
    <row r="106" spans="14:14" ht="11.45" customHeight="1">
      <c r="N106" s="13"/>
    </row>
    <row r="107" spans="14:14" ht="11.45" customHeight="1">
      <c r="N107" s="13"/>
    </row>
    <row r="108" spans="14:14" ht="11.45" customHeight="1">
      <c r="N108" s="13"/>
    </row>
    <row r="109" spans="14:14" ht="11.45" customHeight="1">
      <c r="N109" s="13"/>
    </row>
    <row r="110" spans="14:14" ht="11.45" customHeight="1">
      <c r="N110" s="13"/>
    </row>
    <row r="111" spans="14:14" ht="11.45" customHeight="1">
      <c r="N111" s="13"/>
    </row>
    <row r="112" spans="14:14" ht="11.45" customHeight="1">
      <c r="N112" s="13"/>
    </row>
    <row r="113" spans="14:14" ht="11.45" customHeight="1">
      <c r="N113" s="13"/>
    </row>
    <row r="114" spans="14:14" ht="11.45" customHeight="1">
      <c r="N114" s="13"/>
    </row>
    <row r="115" spans="14:14" ht="11.45" customHeight="1">
      <c r="N115" s="13"/>
    </row>
    <row r="116" spans="14:14" ht="11.45" customHeight="1">
      <c r="N116" s="13"/>
    </row>
    <row r="117" spans="14:14" ht="11.45" customHeight="1">
      <c r="N117" s="13"/>
    </row>
    <row r="118" spans="14:14" ht="11.45" customHeight="1">
      <c r="N118" s="13"/>
    </row>
    <row r="119" spans="14:14" ht="11.45" customHeight="1">
      <c r="N119" s="13"/>
    </row>
    <row r="120" spans="14:14" ht="11.45" customHeight="1">
      <c r="N120" s="13"/>
    </row>
    <row r="121" spans="14:14" ht="11.45" customHeight="1">
      <c r="N121" s="13"/>
    </row>
    <row r="122" spans="14:14" ht="11.45" customHeight="1">
      <c r="N122" s="13"/>
    </row>
    <row r="123" spans="14:14" ht="11.45" customHeight="1">
      <c r="N123" s="13"/>
    </row>
    <row r="124" spans="14:14" ht="11.45" customHeight="1">
      <c r="N124" s="13"/>
    </row>
    <row r="125" spans="14:14" ht="11.45" customHeight="1">
      <c r="N125" s="13"/>
    </row>
    <row r="126" spans="14:14" ht="11.45" customHeight="1">
      <c r="N126" s="13"/>
    </row>
    <row r="127" spans="14:14" ht="11.45" customHeight="1">
      <c r="N127" s="13"/>
    </row>
    <row r="128" spans="14:14" ht="11.45" customHeight="1">
      <c r="N128" s="13"/>
    </row>
    <row r="129" spans="14:14" ht="11.45" customHeight="1">
      <c r="N129" s="13"/>
    </row>
    <row r="130" spans="14:14" ht="11.45" customHeight="1">
      <c r="N130" s="13"/>
    </row>
    <row r="131" spans="14:14" ht="11.45" customHeight="1">
      <c r="N131" s="13"/>
    </row>
    <row r="132" spans="14:14" ht="11.45" customHeight="1">
      <c r="N132" s="13"/>
    </row>
    <row r="133" spans="14:14" ht="11.45" customHeight="1">
      <c r="N133" s="13"/>
    </row>
    <row r="134" spans="14:14" ht="11.45" customHeight="1">
      <c r="N134" s="13"/>
    </row>
    <row r="135" spans="14:14" ht="11.45" customHeight="1">
      <c r="N135" s="13"/>
    </row>
    <row r="136" spans="14:14" ht="11.45" customHeight="1">
      <c r="N136" s="13"/>
    </row>
    <row r="137" spans="14:14" ht="11.45" customHeight="1">
      <c r="N137" s="13"/>
    </row>
    <row r="138" spans="14:14" ht="11.45" customHeight="1">
      <c r="N138" s="13"/>
    </row>
    <row r="139" spans="14:14" ht="11.45" customHeight="1">
      <c r="N139" s="13"/>
    </row>
    <row r="140" spans="14:14" ht="11.45" customHeight="1">
      <c r="N140" s="13"/>
    </row>
    <row r="141" spans="14:14" ht="11.45" customHeight="1">
      <c r="N141" s="13"/>
    </row>
    <row r="142" spans="14:14" ht="11.45" customHeight="1">
      <c r="N142" s="13"/>
    </row>
    <row r="143" spans="14:14" ht="11.45" customHeight="1">
      <c r="N143" s="13"/>
    </row>
    <row r="144" spans="14:14" ht="11.45" customHeight="1">
      <c r="N144" s="13"/>
    </row>
    <row r="145" spans="14:14" ht="11.45" customHeight="1">
      <c r="N145" s="13"/>
    </row>
    <row r="146" spans="14:14" ht="11.45" customHeight="1">
      <c r="N146" s="13"/>
    </row>
    <row r="147" spans="14:14" ht="11.45" customHeight="1">
      <c r="N147" s="13"/>
    </row>
    <row r="148" spans="14:14" ht="11.45" customHeight="1">
      <c r="N148" s="13"/>
    </row>
    <row r="149" spans="14:14" ht="11.45" customHeight="1">
      <c r="N149" s="13"/>
    </row>
    <row r="150" spans="14:14" ht="11.45" customHeight="1">
      <c r="N150" s="13"/>
    </row>
    <row r="151" spans="14:14" ht="11.45" customHeight="1">
      <c r="N151" s="13"/>
    </row>
    <row r="152" spans="14:14" ht="11.45" customHeight="1">
      <c r="N152" s="13"/>
    </row>
    <row r="153" spans="14:14" ht="11.45" customHeight="1">
      <c r="N153" s="13"/>
    </row>
    <row r="154" spans="14:14" ht="11.45" customHeight="1">
      <c r="N154" s="13"/>
    </row>
    <row r="155" spans="14:14" ht="11.45" customHeight="1">
      <c r="N155" s="13"/>
    </row>
    <row r="156" spans="14:14" ht="11.45" customHeight="1">
      <c r="N156" s="13"/>
    </row>
    <row r="157" spans="14:14" ht="11.45" customHeight="1">
      <c r="N157" s="13"/>
    </row>
    <row r="158" spans="14:14" ht="11.45" customHeight="1">
      <c r="N158" s="13"/>
    </row>
    <row r="159" spans="14:14" ht="11.45" customHeight="1">
      <c r="N159" s="13"/>
    </row>
    <row r="160" spans="14:14" ht="11.45" customHeight="1">
      <c r="N160" s="13"/>
    </row>
    <row r="161" spans="14:14" ht="11.45" customHeight="1">
      <c r="N161" s="13"/>
    </row>
    <row r="162" spans="14:14" ht="11.45" customHeight="1">
      <c r="N162" s="13"/>
    </row>
    <row r="163" spans="14:14" ht="11.45" customHeight="1">
      <c r="N163" s="13"/>
    </row>
    <row r="164" spans="14:14" ht="11.45" customHeight="1">
      <c r="N164" s="13"/>
    </row>
    <row r="165" spans="14:14" ht="11.45" customHeight="1">
      <c r="N165" s="13"/>
    </row>
    <row r="166" spans="14:14" ht="11.45" customHeight="1">
      <c r="N166" s="13"/>
    </row>
    <row r="167" spans="14:14" ht="11.45" customHeight="1">
      <c r="N167" s="13"/>
    </row>
    <row r="168" spans="14:14" ht="11.45" customHeight="1">
      <c r="N168" s="13"/>
    </row>
    <row r="169" spans="14:14" ht="11.45" customHeight="1">
      <c r="N169" s="13"/>
    </row>
    <row r="170" spans="14:14" ht="11.45" customHeight="1">
      <c r="N170" s="13"/>
    </row>
    <row r="171" spans="14:14" ht="11.45" customHeight="1">
      <c r="N171" s="13"/>
    </row>
    <row r="172" spans="14:14" ht="11.45" customHeight="1">
      <c r="N172" s="13"/>
    </row>
    <row r="173" spans="14:14" ht="11.45" customHeight="1">
      <c r="N173" s="13"/>
    </row>
    <row r="174" spans="14:14" ht="11.45" customHeight="1">
      <c r="N174" s="13"/>
    </row>
    <row r="175" spans="14:14" ht="11.45" customHeight="1">
      <c r="N175" s="13"/>
    </row>
    <row r="176" spans="14:14" ht="11.45" customHeight="1">
      <c r="N176" s="13"/>
    </row>
    <row r="177" spans="14:14" ht="11.45" customHeight="1">
      <c r="N177" s="13"/>
    </row>
    <row r="178" spans="14:14" ht="11.45" customHeight="1">
      <c r="N178" s="13"/>
    </row>
    <row r="179" spans="14:14" ht="11.45" customHeight="1">
      <c r="N179" s="13"/>
    </row>
    <row r="180" spans="14:14" ht="11.45" customHeight="1">
      <c r="N180" s="13"/>
    </row>
    <row r="181" spans="14:14" ht="11.45" customHeight="1">
      <c r="N181" s="13"/>
    </row>
    <row r="182" spans="14:14" ht="11.45" customHeight="1">
      <c r="N182" s="13"/>
    </row>
    <row r="183" spans="14:14" ht="11.45" customHeight="1">
      <c r="N183" s="13"/>
    </row>
    <row r="184" spans="14:14" ht="11.45" customHeight="1">
      <c r="N184" s="13"/>
    </row>
    <row r="185" spans="14:14" ht="11.45" customHeight="1">
      <c r="N185" s="13"/>
    </row>
    <row r="186" spans="14:14" ht="11.45" customHeight="1">
      <c r="N186" s="13"/>
    </row>
    <row r="187" spans="14:14" ht="11.45" customHeight="1">
      <c r="N187" s="13"/>
    </row>
    <row r="188" spans="14:14" ht="11.45" customHeight="1">
      <c r="N188" s="13"/>
    </row>
    <row r="189" spans="14:14" ht="11.45" customHeight="1">
      <c r="N189" s="13"/>
    </row>
    <row r="190" spans="14:14" ht="11.45" customHeight="1">
      <c r="N190" s="13"/>
    </row>
    <row r="191" spans="14:14" ht="11.45" customHeight="1">
      <c r="N191" s="13"/>
    </row>
    <row r="192" spans="14:14" ht="11.45" customHeight="1">
      <c r="N192" s="13"/>
    </row>
    <row r="193" spans="14:14" ht="11.45" customHeight="1">
      <c r="N193" s="13"/>
    </row>
    <row r="194" spans="14:14" ht="11.45" customHeight="1">
      <c r="N194" s="13"/>
    </row>
    <row r="195" spans="14:14" ht="11.45" customHeight="1">
      <c r="N195" s="13"/>
    </row>
    <row r="196" spans="14:14" ht="11.45" customHeight="1">
      <c r="N196" s="13"/>
    </row>
    <row r="197" spans="14:14" ht="11.45" customHeight="1">
      <c r="N197" s="13"/>
    </row>
    <row r="198" spans="14:14" ht="11.45" customHeight="1">
      <c r="N198" s="13"/>
    </row>
    <row r="199" spans="14:14" ht="11.45" customHeight="1">
      <c r="N199" s="13"/>
    </row>
    <row r="200" spans="14:14" ht="11.45" customHeight="1">
      <c r="N200" s="13"/>
    </row>
    <row r="201" spans="14:14" ht="11.45" customHeight="1">
      <c r="N201" s="13"/>
    </row>
    <row r="202" spans="14:14" ht="11.45" customHeight="1">
      <c r="N202" s="13"/>
    </row>
    <row r="203" spans="14:14" ht="11.45" customHeight="1">
      <c r="N203" s="13"/>
    </row>
    <row r="204" spans="14:14" ht="11.45" customHeight="1">
      <c r="N204" s="13"/>
    </row>
    <row r="205" spans="14:14" ht="11.45" customHeight="1">
      <c r="N205" s="13"/>
    </row>
    <row r="206" spans="14:14" ht="11.45" customHeight="1">
      <c r="N206" s="13"/>
    </row>
    <row r="207" spans="14:14" ht="11.45" customHeight="1">
      <c r="N207" s="13"/>
    </row>
    <row r="208" spans="14:14" ht="11.45" customHeight="1">
      <c r="N208" s="13"/>
    </row>
    <row r="209" spans="14:14" ht="11.45" customHeight="1">
      <c r="N209" s="13"/>
    </row>
    <row r="210" spans="14:14" ht="11.45" customHeight="1">
      <c r="N210" s="13"/>
    </row>
    <row r="211" spans="14:14" ht="11.45" customHeight="1">
      <c r="N211" s="13"/>
    </row>
    <row r="212" spans="14:14" ht="11.45" customHeight="1">
      <c r="N212" s="13"/>
    </row>
    <row r="213" spans="14:14" ht="11.45" customHeight="1">
      <c r="N213" s="13"/>
    </row>
    <row r="214" spans="14:14" ht="11.45" customHeight="1">
      <c r="N214" s="13"/>
    </row>
    <row r="215" spans="14:14" ht="11.45" customHeight="1">
      <c r="N215" s="13"/>
    </row>
    <row r="216" spans="14:14" ht="11.45" customHeight="1">
      <c r="N216" s="13"/>
    </row>
    <row r="217" spans="14:14" ht="11.45" customHeight="1">
      <c r="N217" s="13"/>
    </row>
    <row r="218" spans="14:14" ht="11.45" customHeight="1">
      <c r="N218" s="13"/>
    </row>
    <row r="219" spans="14:14" ht="11.45" customHeight="1">
      <c r="N219" s="13"/>
    </row>
    <row r="220" spans="14:14" ht="11.45" customHeight="1">
      <c r="N220" s="13"/>
    </row>
    <row r="221" spans="14:14" ht="11.45" customHeight="1">
      <c r="N221" s="13"/>
    </row>
    <row r="222" spans="14:14" ht="11.45" customHeight="1">
      <c r="N222" s="13"/>
    </row>
    <row r="223" spans="14:14" ht="11.45" customHeight="1">
      <c r="N223" s="13"/>
    </row>
    <row r="224" spans="14:14" ht="11.45" customHeight="1">
      <c r="N224" s="13"/>
    </row>
    <row r="225" spans="14:14" ht="11.45" customHeight="1">
      <c r="N225" s="13"/>
    </row>
    <row r="226" spans="14:14" ht="11.45" customHeight="1">
      <c r="N226" s="13"/>
    </row>
    <row r="227" spans="14:14" ht="11.45" customHeight="1">
      <c r="N227" s="13"/>
    </row>
    <row r="228" spans="14:14" ht="11.45" customHeight="1">
      <c r="N228" s="13"/>
    </row>
    <row r="229" spans="14:14" ht="11.45" customHeight="1">
      <c r="N229" s="13"/>
    </row>
    <row r="230" spans="14:14" ht="11.45" customHeight="1">
      <c r="N230" s="13"/>
    </row>
    <row r="231" spans="14:14" ht="11.45" customHeight="1">
      <c r="N231" s="13"/>
    </row>
    <row r="232" spans="14:14" ht="11.45" customHeight="1">
      <c r="N232" s="13"/>
    </row>
    <row r="233" spans="14:14" ht="11.45" customHeight="1">
      <c r="N233" s="13"/>
    </row>
    <row r="234" spans="14:14" ht="11.45" customHeight="1">
      <c r="N234" s="13"/>
    </row>
    <row r="235" spans="14:14" ht="11.45" customHeight="1">
      <c r="N235" s="13"/>
    </row>
    <row r="236" spans="14:14" ht="11.45" customHeight="1">
      <c r="N236" s="13"/>
    </row>
    <row r="237" spans="14:14" ht="11.45" customHeight="1">
      <c r="N237" s="13"/>
    </row>
    <row r="238" spans="14:14" ht="11.45" customHeight="1">
      <c r="N238" s="13"/>
    </row>
    <row r="239" spans="14:14" ht="11.45" customHeight="1">
      <c r="N239" s="13"/>
    </row>
    <row r="240" spans="14:14" ht="11.45" customHeight="1">
      <c r="N240" s="13"/>
    </row>
    <row r="241" spans="14:14" ht="11.45" customHeight="1">
      <c r="N241" s="13"/>
    </row>
    <row r="242" spans="14:14" ht="11.45" customHeight="1">
      <c r="N242" s="13"/>
    </row>
    <row r="243" spans="14:14" ht="11.45" customHeight="1">
      <c r="N243" s="13"/>
    </row>
    <row r="244" spans="14:14" ht="11.45" customHeight="1">
      <c r="N244" s="13"/>
    </row>
    <row r="245" spans="14:14" ht="11.45" customHeight="1">
      <c r="N245" s="13"/>
    </row>
    <row r="246" spans="14:14" ht="11.45" customHeight="1">
      <c r="N246" s="13"/>
    </row>
    <row r="247" spans="14:14" ht="11.45" customHeight="1">
      <c r="N247" s="13"/>
    </row>
    <row r="248" spans="14:14" ht="11.45" customHeight="1">
      <c r="N248" s="13"/>
    </row>
    <row r="249" spans="14:14" ht="11.45" customHeight="1">
      <c r="N249" s="13"/>
    </row>
    <row r="250" spans="14:14" ht="11.45" customHeight="1">
      <c r="N250" s="13"/>
    </row>
    <row r="251" spans="14:14" ht="11.45" customHeight="1">
      <c r="N251" s="13"/>
    </row>
    <row r="252" spans="14:14" ht="11.45" customHeight="1">
      <c r="N252" s="13"/>
    </row>
    <row r="253" spans="14:14" ht="11.45" customHeight="1">
      <c r="N253" s="13"/>
    </row>
    <row r="254" spans="14:14" ht="11.45" customHeight="1">
      <c r="N254" s="13"/>
    </row>
    <row r="255" spans="14:14" ht="11.45" customHeight="1">
      <c r="N255" s="13"/>
    </row>
    <row r="256" spans="14:14" ht="11.45" customHeight="1">
      <c r="N256" s="13"/>
    </row>
    <row r="257" spans="14:14" ht="11.45" customHeight="1">
      <c r="N257" s="13"/>
    </row>
    <row r="258" spans="14:14" ht="11.45" customHeight="1">
      <c r="N258" s="13"/>
    </row>
    <row r="259" spans="14:14" ht="11.45" customHeight="1">
      <c r="N259" s="13"/>
    </row>
    <row r="260" spans="14:14" ht="11.45" customHeight="1">
      <c r="N260" s="13"/>
    </row>
    <row r="261" spans="14:14" ht="11.45" customHeight="1">
      <c r="N261" s="13"/>
    </row>
    <row r="262" spans="14:14" ht="11.45" customHeight="1">
      <c r="N262" s="13"/>
    </row>
    <row r="263" spans="14:14" ht="11.45" customHeight="1">
      <c r="N263" s="13"/>
    </row>
    <row r="264" spans="14:14" ht="11.45" customHeight="1">
      <c r="N264" s="13"/>
    </row>
    <row r="265" spans="14:14" ht="11.45" customHeight="1">
      <c r="N265" s="13"/>
    </row>
    <row r="266" spans="14:14" ht="11.45" customHeight="1">
      <c r="N266" s="13"/>
    </row>
    <row r="267" spans="14:14" ht="11.45" customHeight="1">
      <c r="N267" s="13"/>
    </row>
    <row r="268" spans="14:14" ht="11.45" customHeight="1">
      <c r="N268" s="13"/>
    </row>
    <row r="269" spans="14:14" ht="11.45" customHeight="1">
      <c r="N269" s="13"/>
    </row>
    <row r="270" spans="14:14" ht="11.45" customHeight="1">
      <c r="N270" s="13"/>
    </row>
    <row r="271" spans="14:14" ht="11.45" customHeight="1">
      <c r="N271" s="13"/>
    </row>
    <row r="272" spans="14:14" ht="11.45" customHeight="1">
      <c r="N272" s="13"/>
    </row>
    <row r="273" spans="14:14" ht="11.45" customHeight="1">
      <c r="N273" s="13"/>
    </row>
    <row r="274" spans="14:14" ht="11.45" customHeight="1">
      <c r="N274" s="13"/>
    </row>
    <row r="275" spans="14:14" ht="11.45" customHeight="1">
      <c r="N275" s="13"/>
    </row>
    <row r="276" spans="14:14" ht="11.45" customHeight="1">
      <c r="N276" s="13"/>
    </row>
    <row r="277" spans="14:14" ht="11.45" customHeight="1">
      <c r="N277" s="13"/>
    </row>
    <row r="278" spans="14:14" ht="11.45" customHeight="1">
      <c r="N278" s="13"/>
    </row>
    <row r="279" spans="14:14" ht="11.45" customHeight="1">
      <c r="N279" s="13"/>
    </row>
    <row r="280" spans="14:14" ht="11.45" customHeight="1">
      <c r="N280" s="13"/>
    </row>
  </sheetData>
  <mergeCells count="266">
    <mergeCell ref="K66:L66"/>
    <mergeCell ref="K67:L67"/>
    <mergeCell ref="J14:S14"/>
    <mergeCell ref="E59:G59"/>
    <mergeCell ref="H25:I25"/>
    <mergeCell ref="H26:I26"/>
    <mergeCell ref="A1:B6"/>
    <mergeCell ref="A12:H12"/>
    <mergeCell ref="A13:H13"/>
    <mergeCell ref="A15:H15"/>
    <mergeCell ref="J13:S13"/>
    <mergeCell ref="J15:S15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AH23:AI23"/>
    <mergeCell ref="N19:N21"/>
    <mergeCell ref="O19:O21"/>
    <mergeCell ref="Q19:Q21"/>
    <mergeCell ref="K68:L69"/>
    <mergeCell ref="G68:J69"/>
    <mergeCell ref="N18:O18"/>
    <mergeCell ref="C1:P1"/>
    <mergeCell ref="C2:P2"/>
    <mergeCell ref="C3:P3"/>
    <mergeCell ref="C4:P4"/>
    <mergeCell ref="C5:P5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A14:H14"/>
    <mergeCell ref="J11:S11"/>
    <mergeCell ref="J12:S12"/>
    <mergeCell ref="AH24:AI24"/>
    <mergeCell ref="AH25:AI25"/>
    <mergeCell ref="AH26:AI26"/>
    <mergeCell ref="AH27:AI27"/>
    <mergeCell ref="AH28:AI28"/>
    <mergeCell ref="AH29:AI29"/>
    <mergeCell ref="AH30:AI30"/>
    <mergeCell ref="AH31:AI31"/>
    <mergeCell ref="AH32:AI32"/>
    <mergeCell ref="U12:V12"/>
    <mergeCell ref="U13:V13"/>
    <mergeCell ref="Y10:AA10"/>
    <mergeCell ref="Y11:AA11"/>
    <mergeCell ref="Y12:AA12"/>
    <mergeCell ref="Y13:AA13"/>
    <mergeCell ref="AE11:AG11"/>
    <mergeCell ref="AE12:AG12"/>
    <mergeCell ref="AE13:AG13"/>
    <mergeCell ref="AE10:AH10"/>
    <mergeCell ref="Z8:AB8"/>
    <mergeCell ref="U8:Y8"/>
    <mergeCell ref="Q1:AJ1"/>
    <mergeCell ref="Q2:AJ2"/>
    <mergeCell ref="Q3:AJ3"/>
    <mergeCell ref="Q4:AJ4"/>
    <mergeCell ref="Q5:AJ5"/>
    <mergeCell ref="U10:V10"/>
    <mergeCell ref="U11:V11"/>
    <mergeCell ref="C8:E8"/>
    <mergeCell ref="G7:I7"/>
    <mergeCell ref="G8:I8"/>
    <mergeCell ref="J8:K8"/>
    <mergeCell ref="L8:M8"/>
    <mergeCell ref="A11:H11"/>
    <mergeCell ref="AB18:AC21"/>
    <mergeCell ref="AF18:AF21"/>
    <mergeCell ref="AG18:AG21"/>
    <mergeCell ref="K20:K21"/>
    <mergeCell ref="P18:P21"/>
    <mergeCell ref="R19:R21"/>
    <mergeCell ref="S19:S21"/>
    <mergeCell ref="Q18:T18"/>
    <mergeCell ref="U18:U21"/>
    <mergeCell ref="Y19:Y21"/>
    <mergeCell ref="Z19:Z21"/>
    <mergeCell ref="T19:T21"/>
    <mergeCell ref="V18:V21"/>
    <mergeCell ref="M18:M21"/>
    <mergeCell ref="C17:D21"/>
    <mergeCell ref="E17:G21"/>
    <mergeCell ref="J18:J19"/>
    <mergeCell ref="J20:J21"/>
    <mergeCell ref="E41:G41"/>
    <mergeCell ref="E42:G42"/>
    <mergeCell ref="E43:G43"/>
    <mergeCell ref="E44:G44"/>
    <mergeCell ref="G64:J64"/>
    <mergeCell ref="H43:I43"/>
    <mergeCell ref="H44:I44"/>
    <mergeCell ref="H45:I45"/>
    <mergeCell ref="H46:I46"/>
    <mergeCell ref="H47:I47"/>
    <mergeCell ref="H48:I48"/>
    <mergeCell ref="H49:I49"/>
    <mergeCell ref="H50:I50"/>
    <mergeCell ref="E45:G45"/>
    <mergeCell ref="E46:G46"/>
    <mergeCell ref="E47:G47"/>
    <mergeCell ref="E48:G48"/>
    <mergeCell ref="E49:G49"/>
    <mergeCell ref="E50:G50"/>
    <mergeCell ref="E51:G51"/>
    <mergeCell ref="AH33:AI33"/>
    <mergeCell ref="AH34:AI34"/>
    <mergeCell ref="AH35:AI35"/>
    <mergeCell ref="AH36:AI36"/>
    <mergeCell ref="AH37:AI37"/>
    <mergeCell ref="AH58:AI58"/>
    <mergeCell ref="AH50:AI50"/>
    <mergeCell ref="AH51:AI51"/>
    <mergeCell ref="AH52:AI52"/>
    <mergeCell ref="AH53:AI53"/>
    <mergeCell ref="AH54:AI54"/>
    <mergeCell ref="AH55:AI55"/>
    <mergeCell ref="AH38:AI38"/>
    <mergeCell ref="AH57:AI57"/>
    <mergeCell ref="AH49:AI49"/>
    <mergeCell ref="G65:J65"/>
    <mergeCell ref="AH56:AI56"/>
    <mergeCell ref="AH39:AI39"/>
    <mergeCell ref="AH40:AI40"/>
    <mergeCell ref="AH41:AI41"/>
    <mergeCell ref="AH42:AI42"/>
    <mergeCell ref="AH43:AI43"/>
    <mergeCell ref="AH44:AI44"/>
    <mergeCell ref="E57:G57"/>
    <mergeCell ref="E58:G58"/>
    <mergeCell ref="E54:G54"/>
    <mergeCell ref="E55:G55"/>
    <mergeCell ref="E56:G56"/>
    <mergeCell ref="E53:G53"/>
    <mergeCell ref="E52:G52"/>
    <mergeCell ref="H42:I42"/>
    <mergeCell ref="N62:O62"/>
    <mergeCell ref="K64:L64"/>
    <mergeCell ref="K65:L65"/>
    <mergeCell ref="H41:I41"/>
    <mergeCell ref="AH45:AI45"/>
    <mergeCell ref="AH46:AI46"/>
    <mergeCell ref="AH47:AI47"/>
    <mergeCell ref="AH48:AI48"/>
    <mergeCell ref="A50:B50"/>
    <mergeCell ref="C45:D45"/>
    <mergeCell ref="C46:D46"/>
    <mergeCell ref="C47:D47"/>
    <mergeCell ref="C48:D48"/>
    <mergeCell ref="C49:D49"/>
    <mergeCell ref="A49:B49"/>
    <mergeCell ref="C50:D50"/>
    <mergeCell ref="E34:G34"/>
    <mergeCell ref="C41:D41"/>
    <mergeCell ref="C42:D42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E37:G37"/>
    <mergeCell ref="E25:G25"/>
    <mergeCell ref="E26:G26"/>
    <mergeCell ref="C39:D39"/>
    <mergeCell ref="C25:D25"/>
    <mergeCell ref="C26:D26"/>
    <mergeCell ref="A57:B57"/>
    <mergeCell ref="A58:B58"/>
    <mergeCell ref="A51:B51"/>
    <mergeCell ref="A52:B52"/>
    <mergeCell ref="A53:B53"/>
    <mergeCell ref="A54:B54"/>
    <mergeCell ref="A55:B55"/>
    <mergeCell ref="A56:B56"/>
    <mergeCell ref="E35:G35"/>
    <mergeCell ref="C56:D56"/>
    <mergeCell ref="C57:D57"/>
    <mergeCell ref="C58:D58"/>
    <mergeCell ref="C51:D51"/>
    <mergeCell ref="C52:D52"/>
    <mergeCell ref="C53:D53"/>
    <mergeCell ref="C54:D54"/>
    <mergeCell ref="C55:D55"/>
    <mergeCell ref="E36:G36"/>
    <mergeCell ref="C40:D40"/>
    <mergeCell ref="E27:G27"/>
    <mergeCell ref="E28:G28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E29:G29"/>
    <mergeCell ref="E30:G30"/>
    <mergeCell ref="E31:G31"/>
    <mergeCell ref="E32:G32"/>
    <mergeCell ref="E33:G33"/>
    <mergeCell ref="E38:G38"/>
    <mergeCell ref="E39:G39"/>
    <mergeCell ref="E40:G40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D18:AD21"/>
    <mergeCell ref="AE18:AE21"/>
    <mergeCell ref="AH17:AJ17"/>
    <mergeCell ref="AH18:AI21"/>
    <mergeCell ref="AJ18:AJ21"/>
    <mergeCell ref="A17:B21"/>
    <mergeCell ref="AA18:AA21"/>
    <mergeCell ref="U17:V17"/>
    <mergeCell ref="Y17:AA17"/>
    <mergeCell ref="AB17:AD17"/>
    <mergeCell ref="AE17:AG17"/>
    <mergeCell ref="J17:M17"/>
    <mergeCell ref="N17:P17"/>
    <mergeCell ref="Q17:T17"/>
    <mergeCell ref="H17:I21"/>
    <mergeCell ref="K18:K19"/>
    <mergeCell ref="L18:L19"/>
    <mergeCell ref="L20:L21"/>
    <mergeCell ref="W17:X17"/>
    <mergeCell ref="W18:W21"/>
    <mergeCell ref="X18:X21"/>
  </mergeCells>
  <hyperlinks>
    <hyperlink ref="C5" r:id="rId1" xr:uid="{00000000-0004-0000-0000-000000000000}"/>
  </hyperlinks>
  <pageMargins left="0.7" right="0.7" top="0.75" bottom="0.75" header="0.3" footer="0.3"/>
  <pageSetup paperSize="17" scale="82" orientation="landscape" r:id="rId2"/>
  <headerFooter>
    <oddFooter>&amp;R&amp;G</oddFoot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EF944DC3C14E92CCF8B8466C129F" ma:contentTypeVersion="4" ma:contentTypeDescription="Create a new document." ma:contentTypeScope="" ma:versionID="6aa9b9df76fa4b6c4d4e3dbf883f6285">
  <xsd:schema xmlns:xsd="http://www.w3.org/2001/XMLSchema" xmlns:xs="http://www.w3.org/2001/XMLSchema" xmlns:p="http://schemas.microsoft.com/office/2006/metadata/properties" xmlns:ns2="de9cbd0a-fd01-4f40-b33e-2b341fd654d8" targetNamespace="http://schemas.microsoft.com/office/2006/metadata/properties" ma:root="true" ma:fieldsID="3f9a6aad94161352b4805dbf2a472566" ns2:_="">
    <xsd:import namespace="de9cbd0a-fd01-4f40-b33e-2b341fd654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cbd0a-fd01-4f40-b33e-2b341fd65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BF9412-92C1-4E71-AE66-72BA6EED14F5}"/>
</file>

<file path=customXml/itemProps2.xml><?xml version="1.0" encoding="utf-8"?>
<ds:datastoreItem xmlns:ds="http://schemas.openxmlformats.org/officeDocument/2006/customXml" ds:itemID="{6FCA534A-7F2B-4BB9-A4D6-1D6897F5ACD3}"/>
</file>

<file path=customXml/itemProps3.xml><?xml version="1.0" encoding="utf-8"?>
<ds:datastoreItem xmlns:ds="http://schemas.openxmlformats.org/officeDocument/2006/customXml" ds:itemID="{A0D848F6-0DCE-4A68-904A-090B22784E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Reception</dc:creator>
  <cp:keywords/>
  <dc:description/>
  <cp:lastModifiedBy>Sonja Krug</cp:lastModifiedBy>
  <cp:revision/>
  <dcterms:created xsi:type="dcterms:W3CDTF">2014-07-04T17:14:01Z</dcterms:created>
  <dcterms:modified xsi:type="dcterms:W3CDTF">2022-03-27T20:18:54Z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0x01010070D4EF944DC3C14E92CCF8B8466C129F</vt:lpwstr>
  </property>
</Properties>
</file>